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SZMW\Documents\KOPIA\Zamówienia Publiczne\Przetargi 2026\400.2026.R Dostawa produktów biurowych\"/>
    </mc:Choice>
  </mc:AlternateContent>
  <xr:revisionPtr revIDLastSave="0" documentId="13_ncr:1_{69FD5BFB-7386-4B9E-BEC9-4525BF43BFF3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na 24 msc" sheetId="4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4" l="1"/>
  <c r="I105" i="4" s="1"/>
  <c r="H104" i="4"/>
  <c r="I104" i="4" s="1"/>
  <c r="H103" i="4"/>
  <c r="I103" i="4" s="1"/>
  <c r="H102" i="4"/>
  <c r="I102" i="4" s="1"/>
  <c r="H101" i="4"/>
  <c r="I101" i="4" s="1"/>
  <c r="H100" i="4"/>
  <c r="I100" i="4" s="1"/>
  <c r="H96" i="4"/>
  <c r="I96" i="4" s="1"/>
  <c r="H95" i="4"/>
  <c r="I95" i="4" s="1"/>
  <c r="H8" i="4"/>
  <c r="I8" i="4" s="1"/>
  <c r="H9" i="4"/>
  <c r="H10" i="4"/>
  <c r="H11" i="4"/>
  <c r="I11" i="4" s="1"/>
  <c r="H12" i="4"/>
  <c r="I12" i="4" s="1"/>
  <c r="H13" i="4"/>
  <c r="I13" i="4" s="1"/>
  <c r="H14" i="4"/>
  <c r="H15" i="4"/>
  <c r="I15" i="4" s="1"/>
  <c r="H16" i="4"/>
  <c r="I16" i="4" s="1"/>
  <c r="H17" i="4"/>
  <c r="H18" i="4"/>
  <c r="H19" i="4"/>
  <c r="I19" i="4" s="1"/>
  <c r="H20" i="4"/>
  <c r="I20" i="4" s="1"/>
  <c r="H21" i="4"/>
  <c r="I21" i="4" s="1"/>
  <c r="H22" i="4"/>
  <c r="H23" i="4"/>
  <c r="I23" i="4" s="1"/>
  <c r="H24" i="4"/>
  <c r="H25" i="4"/>
  <c r="I25" i="4" s="1"/>
  <c r="H26" i="4"/>
  <c r="H27" i="4"/>
  <c r="I27" i="4" s="1"/>
  <c r="H28" i="4"/>
  <c r="I28" i="4" s="1"/>
  <c r="H29" i="4"/>
  <c r="I29" i="4" s="1"/>
  <c r="H30" i="4"/>
  <c r="H31" i="4"/>
  <c r="I31" i="4" s="1"/>
  <c r="H32" i="4"/>
  <c r="I32" i="4" s="1"/>
  <c r="H33" i="4"/>
  <c r="I33" i="4" s="1"/>
  <c r="H34" i="4"/>
  <c r="H35" i="4"/>
  <c r="I35" i="4" s="1"/>
  <c r="H36" i="4"/>
  <c r="I36" i="4" s="1"/>
  <c r="H37" i="4"/>
  <c r="I37" i="4" s="1"/>
  <c r="H38" i="4"/>
  <c r="H39" i="4"/>
  <c r="I39" i="4" s="1"/>
  <c r="H40" i="4"/>
  <c r="H41" i="4"/>
  <c r="I41" i="4" s="1"/>
  <c r="H42" i="4"/>
  <c r="H43" i="4"/>
  <c r="I43" i="4" s="1"/>
  <c r="H44" i="4"/>
  <c r="I44" i="4" s="1"/>
  <c r="H45" i="4"/>
  <c r="H46" i="4"/>
  <c r="H47" i="4"/>
  <c r="I47" i="4" s="1"/>
  <c r="H48" i="4"/>
  <c r="I48" i="4" s="1"/>
  <c r="H49" i="4"/>
  <c r="I49" i="4" s="1"/>
  <c r="H50" i="4"/>
  <c r="H51" i="4"/>
  <c r="I51" i="4" s="1"/>
  <c r="H52" i="4"/>
  <c r="I52" i="4" s="1"/>
  <c r="H53" i="4"/>
  <c r="H54" i="4"/>
  <c r="H55" i="4"/>
  <c r="I55" i="4" s="1"/>
  <c r="H56" i="4"/>
  <c r="I56" i="4" s="1"/>
  <c r="H57" i="4"/>
  <c r="I57" i="4" s="1"/>
  <c r="H58" i="4"/>
  <c r="H59" i="4"/>
  <c r="I59" i="4" s="1"/>
  <c r="H60" i="4"/>
  <c r="I60" i="4" s="1"/>
  <c r="H61" i="4"/>
  <c r="I61" i="4" s="1"/>
  <c r="H62" i="4"/>
  <c r="H63" i="4"/>
  <c r="I63" i="4" s="1"/>
  <c r="H64" i="4"/>
  <c r="I64" i="4" s="1"/>
  <c r="H65" i="4"/>
  <c r="I65" i="4" s="1"/>
  <c r="H66" i="4"/>
  <c r="H67" i="4"/>
  <c r="I67" i="4" s="1"/>
  <c r="H68" i="4"/>
  <c r="I68" i="4" s="1"/>
  <c r="H69" i="4"/>
  <c r="I69" i="4" s="1"/>
  <c r="H70" i="4"/>
  <c r="H71" i="4"/>
  <c r="I71" i="4" s="1"/>
  <c r="H72" i="4"/>
  <c r="I72" i="4" s="1"/>
  <c r="H73" i="4"/>
  <c r="I73" i="4" s="1"/>
  <c r="H74" i="4"/>
  <c r="H75" i="4"/>
  <c r="I75" i="4" s="1"/>
  <c r="H76" i="4"/>
  <c r="I76" i="4" s="1"/>
  <c r="H77" i="4"/>
  <c r="I77" i="4" s="1"/>
  <c r="H78" i="4"/>
  <c r="H79" i="4"/>
  <c r="I79" i="4" s="1"/>
  <c r="H80" i="4"/>
  <c r="I80" i="4" s="1"/>
  <c r="H81" i="4"/>
  <c r="I81" i="4" s="1"/>
  <c r="H82" i="4"/>
  <c r="H83" i="4"/>
  <c r="I83" i="4" s="1"/>
  <c r="H84" i="4"/>
  <c r="H85" i="4"/>
  <c r="I85" i="4" s="1"/>
  <c r="H86" i="4"/>
  <c r="I86" i="4" s="1"/>
  <c r="H87" i="4"/>
  <c r="I87" i="4" s="1"/>
  <c r="H88" i="4"/>
  <c r="I88" i="4" s="1"/>
  <c r="H89" i="4"/>
  <c r="H90" i="4"/>
  <c r="I90" i="4" s="1"/>
  <c r="H91" i="4"/>
  <c r="I91" i="4" s="1"/>
  <c r="H7" i="4"/>
  <c r="I89" i="4"/>
  <c r="I84" i="4"/>
  <c r="I82" i="4"/>
  <c r="I78" i="4"/>
  <c r="I74" i="4"/>
  <c r="I70" i="4"/>
  <c r="I66" i="4"/>
  <c r="I62" i="4"/>
  <c r="I58" i="4"/>
  <c r="I54" i="4"/>
  <c r="I53" i="4"/>
  <c r="I50" i="4"/>
  <c r="I46" i="4"/>
  <c r="I45" i="4"/>
  <c r="I42" i="4"/>
  <c r="I40" i="4"/>
  <c r="I38" i="4"/>
  <c r="I34" i="4"/>
  <c r="I30" i="4"/>
  <c r="I26" i="4"/>
  <c r="I24" i="4"/>
  <c r="I22" i="4"/>
  <c r="I18" i="4"/>
  <c r="I17" i="4"/>
  <c r="I14" i="4"/>
  <c r="I10" i="4"/>
  <c r="I9" i="4"/>
  <c r="I106" i="4" l="1"/>
  <c r="H106" i="4"/>
  <c r="I97" i="4"/>
  <c r="H97" i="4"/>
  <c r="H92" i="4"/>
  <c r="I7" i="4"/>
  <c r="I92" i="4" s="1"/>
</calcChain>
</file>

<file path=xl/sharedStrings.xml><?xml version="1.0" encoding="utf-8"?>
<sst xmlns="http://schemas.openxmlformats.org/spreadsheetml/2006/main" count="296" uniqueCount="199">
  <si>
    <t>FORMULARZ ASORTYMENTOWO-CENOWY</t>
  </si>
  <si>
    <t>Lp.</t>
  </si>
  <si>
    <t>Nazwa</t>
  </si>
  <si>
    <t>Jedn. Miary</t>
  </si>
  <si>
    <t>Ilość</t>
  </si>
  <si>
    <t>Cena jednostkowa netto</t>
  </si>
  <si>
    <t>Stawka podatku VAT</t>
  </si>
  <si>
    <t>Cena jednostkowa brutto</t>
  </si>
  <si>
    <t>Wertość netto</t>
  </si>
  <si>
    <t>Wartość brutto</t>
  </si>
  <si>
    <t>PAKIET 1</t>
  </si>
  <si>
    <t>1.</t>
  </si>
  <si>
    <t>Koperty białe - C4 saoklejące 90 - 100 g</t>
  </si>
  <si>
    <t>szt.</t>
  </si>
  <si>
    <t>2.</t>
  </si>
  <si>
    <t>Koperty brązowe aktowe C4 samoklejące 90 - 100 g</t>
  </si>
  <si>
    <t>3.</t>
  </si>
  <si>
    <t>Koperty białe listowe C6 samoklejące 70 g</t>
  </si>
  <si>
    <t>4.</t>
  </si>
  <si>
    <t>Koperty białe lisowe B5 samoklejące 90 - 100 g</t>
  </si>
  <si>
    <t>5.</t>
  </si>
  <si>
    <t>6.</t>
  </si>
  <si>
    <t>7.</t>
  </si>
  <si>
    <t>Podkład z klipsem formatu A4, pojedynczy wykonany z PCV, środek usztywniony tekturą, w górnej części sprężysty mechanizm służący do przytrzymania kartek</t>
  </si>
  <si>
    <t>8.</t>
  </si>
  <si>
    <t>Podkład z klipsem formatu A3, pojedyczny wykonany z PCV, środek usztywniony tekturą, w górnej części spręzysty mechanizm służący do przytrzymywania kartek</t>
  </si>
  <si>
    <t>9.</t>
  </si>
  <si>
    <t>Segregator 2-ringowy A4 z mechanizem dźwigniowym, wykoany z laminowanej tektury, grzbiet 75mm, dolna krawędź wzmocniona metalową szyną dwustronna etykieta. Może być wykonany również z ekologicznej poliotefiny</t>
  </si>
  <si>
    <t>10.</t>
  </si>
  <si>
    <t>Segregator 2-ringowy A4 z mechanizem dźwigniowym, wykoany z laminowanej tektury, grzbiet 50mm, dolna krawędź wzmocniona metalową szyną dwustronna etykieta. Może być wykonany również z ekologicznej poliotefiny</t>
  </si>
  <si>
    <t>11.</t>
  </si>
  <si>
    <t>12.</t>
  </si>
  <si>
    <t>13.</t>
  </si>
  <si>
    <t>Pudło kartonowe na dokumnety, ścięte szerokość grzbietu 75mm</t>
  </si>
  <si>
    <t>14.</t>
  </si>
  <si>
    <t>15.</t>
  </si>
  <si>
    <t>Teczki kartonowe, gramatura min. 300 g/m2, z gumką na rogach, kolorowe</t>
  </si>
  <si>
    <t>16.</t>
  </si>
  <si>
    <t>Skoroszyt twardy z wąsem, tylna okładka kolorowa, przednia przezroczysta. Wykonany z PCV</t>
  </si>
  <si>
    <t>17.</t>
  </si>
  <si>
    <t>Skoroszyt z wązem, tylna okładka kolorowa, przednia przezroczysta. Z europerforacją umożliwiającą wpięcie go do segregatora. Wykonany z PCV</t>
  </si>
  <si>
    <t>18.</t>
  </si>
  <si>
    <t>Skoroszyt z klipsem zaciskowym na 60 kartek, przezroczysty. Umożliwiający przechowywanie dokumnetów bez dziurkowania. Wykonany z PCV</t>
  </si>
  <si>
    <t>19.</t>
  </si>
  <si>
    <t>Zeszyt A4 96 kartek, kratka, miękka okładka</t>
  </si>
  <si>
    <t>20.</t>
  </si>
  <si>
    <t>Zeszyt A5 60 kartek, kratka, miękka okładka</t>
  </si>
  <si>
    <t>21.</t>
  </si>
  <si>
    <t>Brulion A4 96 kartek, kratka, szyty, oprawa sztywna lakierowana</t>
  </si>
  <si>
    <t>22.</t>
  </si>
  <si>
    <t>Brulion A5 96 kartek, kratka, szyty, oprawa sztywna lakierowana</t>
  </si>
  <si>
    <t>23.</t>
  </si>
  <si>
    <t>Brulion A4 192 kartki, kratka, szyty, oprawa sztywna lakierowana</t>
  </si>
  <si>
    <t>24.</t>
  </si>
  <si>
    <t>Notes samoprzylepny (bloczek) 76 x 76 mm, bloczki zawierają po 100 karteczek</t>
  </si>
  <si>
    <t>25.</t>
  </si>
  <si>
    <t>Notes samoprzylepny (bloczek) 51 x 75 mm, bloczki zawierają po 100 karteczek</t>
  </si>
  <si>
    <t>26.</t>
  </si>
  <si>
    <t>Notes samoprzylepny (bloczek) 38 x 51 mm, bloczki zawierają po 100 karteczek</t>
  </si>
  <si>
    <t>27.</t>
  </si>
  <si>
    <t>Karteczki notatkowe, nieklejone, rozmiar 83 x 83 mm, +/- 2 mm, kolor biały, bloczki zawierają po min. 500 karteczek.</t>
  </si>
  <si>
    <t>sz.</t>
  </si>
  <si>
    <t>28.</t>
  </si>
  <si>
    <t>Samoprzylepna taśma do odznaczania stron w strzałki lub prostokątna o wymiarze 45 x 12 mm (fiszki). Każdy zestaw składa się z 5 neonowych kolorów, po 25 karteczek.</t>
  </si>
  <si>
    <t>op.</t>
  </si>
  <si>
    <t>29.</t>
  </si>
  <si>
    <t>Przekładki kartonowe do segregatora 1/3 A4 z dziurkami, mix kolorów, pakowane po 100 szt.</t>
  </si>
  <si>
    <t>30.</t>
  </si>
  <si>
    <t>Spinacze metalowe 28 mm, pakowane po 100 szt.</t>
  </si>
  <si>
    <t>31.</t>
  </si>
  <si>
    <t>Spinacze metalowe 50 mm, pakowane po 100 szt.</t>
  </si>
  <si>
    <t>32.</t>
  </si>
  <si>
    <t>Zszywacz 50 kartek</t>
  </si>
  <si>
    <t>33.</t>
  </si>
  <si>
    <t>Zszywki 24/6</t>
  </si>
  <si>
    <t>34.</t>
  </si>
  <si>
    <t>Klips do dokumnetów metalowy 19 mm. Opakowanie pakowane po 12 szt.</t>
  </si>
  <si>
    <t>35.</t>
  </si>
  <si>
    <t>Klips do dokumnetów metalowy 25 mm. Opakowanie pakowane po 12 szt.</t>
  </si>
  <si>
    <t>36.</t>
  </si>
  <si>
    <t>Klips do dokumnetów metalowy 32 mm. Opakowanie pakowane po 12 szt.</t>
  </si>
  <si>
    <t>37.</t>
  </si>
  <si>
    <t>Klips do dokumentów metalowy 41 mm. Opakowanie pakowane po 12 szt.</t>
  </si>
  <si>
    <t>38.</t>
  </si>
  <si>
    <t>Ołówek szkolno-biurowy bez gumki, HB wykonany z drewna lub żywicy syntetycznej</t>
  </si>
  <si>
    <t>39.</t>
  </si>
  <si>
    <t>Gumka ołówkowa Hi-Polymer przeznaczona do stosowania na papierze, nie niszczy struktury papieru. Rozmiar min. 40 x 20 x 10 mm</t>
  </si>
  <si>
    <t>40.</t>
  </si>
  <si>
    <t>Temperówka metalowa ze stopu lekkiego z ostrzem stalowym połączonym z obudową zapewniającą centralne położenie ołówka podczas ostrzenia</t>
  </si>
  <si>
    <t>41.</t>
  </si>
  <si>
    <t>Pinezki tablicowe, pakowane po min. 35 szt.</t>
  </si>
  <si>
    <t>42.</t>
  </si>
  <si>
    <t>Nożyczki 21 cm wykonane ze stali</t>
  </si>
  <si>
    <t>43.</t>
  </si>
  <si>
    <t>Datownik automatyczny samotuszujący się, obudowa wzmacniana: metalowo-plastikowa lub w całości metalowa. Wydajność: min.5000 odbić przed koniecznością wymiany poduszki. Miesiące i oznaczenia w języku polskim.Zakres dat min.2024 do 2034 lub szerszy.</t>
  </si>
  <si>
    <t>44.</t>
  </si>
  <si>
    <t>Klej w sztyfcie bezbarwny, bezwonny, nietoksyczny, niebrudzący, zmywalny o gramaturze nie mniej niż 21 g</t>
  </si>
  <si>
    <t>45.</t>
  </si>
  <si>
    <t>Taśma klejąca 18 x 10 mm przezroczysta, o dużej sile przylegania do papieru, wykonana z polipropylenu i pokryta emulsyjnym klejem akrylowym, łatwa do przerywania</t>
  </si>
  <si>
    <t>46.</t>
  </si>
  <si>
    <t>Podajnik do taśmy klejącej pasujący do rozmiaru 18 x 10 mm</t>
  </si>
  <si>
    <t>47.</t>
  </si>
  <si>
    <t>Długopis kulkowy jednorazowy z przezroczystym, sześciokątnym korpusem z tworzywa sztucznego. Kolor korka i zatyczki odpowiadający kolorowi tuszu. Grubość linii pisania 0,3 – 0,4 mm. Średnica kulki 1,0 mm. Długość pisania min. 1500m. Szybkoschnący, wodoodporny, nietoksyczny, olejowy. Kolor tuszu: niebieski, czarny, zielony i czerwony.</t>
  </si>
  <si>
    <t>48.</t>
  </si>
  <si>
    <t>49.</t>
  </si>
  <si>
    <t>50.</t>
  </si>
  <si>
    <t>51.</t>
  </si>
  <si>
    <t>52.</t>
  </si>
  <si>
    <t>53.</t>
  </si>
  <si>
    <t>Dziurkacz średni z metalową podstawką , rączką z tworzywa sztucznego lub metalu. Min. ilość dziurkowanych 50 kartek , posiadający ogranicznik formatu</t>
  </si>
  <si>
    <t>54.</t>
  </si>
  <si>
    <t>Korektor w płynie, szybko schnący, pozbawiony substancji toksycznych, do wszystkich rodzajów powierzchni, pojemność 20 ml</t>
  </si>
  <si>
    <t>55.</t>
  </si>
  <si>
    <t>Korektor w taśmie w przezroczystej obudowie, min. 10 m taśmy korygującej o szerokości 4,2 mm</t>
  </si>
  <si>
    <t>56.</t>
  </si>
  <si>
    <t>Taśma pakowa, przezroczysta, wymiary: szerokość 48mm, długość min. 50m, pakowana po 6 szt.</t>
  </si>
  <si>
    <t>57.</t>
  </si>
  <si>
    <t>Taśma pakowa, brązowa, wymiary: szerokość 48mm, długość min. 50m, pakowana po 6 szt.</t>
  </si>
  <si>
    <t>58.</t>
  </si>
  <si>
    <t>Koszulka na dok. A4 D, otwierana z góry, przezroczysta, groszkowa struktura folii o grubości 50 mikronów, antystatyczna, op. 100 szt.</t>
  </si>
  <si>
    <t>59.</t>
  </si>
  <si>
    <t>Koszulka na dok. A5 D, otwierana z góry, przezroczysta, groszkowa struktura folii o grubości 50 mikronów, antystatyczna, op. 100 szt.</t>
  </si>
  <si>
    <t>60.</t>
  </si>
  <si>
    <t>Zakreślacz żółty, duża odporność na wysychanie, możliwość napełnienia, grubość linii 2 - 5 mm, uniwerslany - również do papieru faksowego i samokopiującego, bezwonny tusz na bazie wody</t>
  </si>
  <si>
    <t>61.</t>
  </si>
  <si>
    <t>Zakreślacz pomarańczowy, duża odporność na wysychanie, możliwość napełnienia, grubość linii 2 - 5 mm, uniwerslany - również do papieru faksowego i samokopiującego, bezwonny tusz na bazie wody</t>
  </si>
  <si>
    <t>62.</t>
  </si>
  <si>
    <t>Foliopis permanentny - czarny, wodoodporny, do wykorzystania na szkle w tym na probówkach laboratoryjnych, końcówka o grubości B - grubość linii pisania 2,5 mm</t>
  </si>
  <si>
    <t>63.</t>
  </si>
  <si>
    <t>Marker z okrągłą końcóką - czarny, niebieski na bazie alkoholu o neutralnym zapachu do drewna, metalu i szkła</t>
  </si>
  <si>
    <t>64.</t>
  </si>
  <si>
    <t>Linijka plastikowa przezroczysta 30 cm</t>
  </si>
  <si>
    <t>65.</t>
  </si>
  <si>
    <t>Roszczywacz do wszystkich typów zszywek</t>
  </si>
  <si>
    <t>66.</t>
  </si>
  <si>
    <t>Płyta DVD-R o pojemnośći 4,7 GB i prędkości zapisu do 16x. Powierzchnia dysku biała matowa do opisu za pomocą markera</t>
  </si>
  <si>
    <t>67.</t>
  </si>
  <si>
    <t>Koperty na płyty CD z okienkiem</t>
  </si>
  <si>
    <t>68.</t>
  </si>
  <si>
    <t>Woreczki strunowe o wymiarze 250 x 150 mm opakowanie 100 szt.</t>
  </si>
  <si>
    <t>69.</t>
  </si>
  <si>
    <t>Woreczki strunowe o wymiarze 10 x 15 cm opakowanie 100 szt.</t>
  </si>
  <si>
    <t>70.</t>
  </si>
  <si>
    <t>Gumki recepturki biurowe z materiału: kauczuk naturalny lub mieszanka kauczukowa z wysoką elastycznością. Kolor dowolny, średnica rozmiaru 60mm +/- 10 mm. Szerokość gumki min. 1,5 mm, grubość 1,0 mm. Rozciągliwość min. 500%. Opakowanie 0,5 kg.</t>
  </si>
  <si>
    <t>71.</t>
  </si>
  <si>
    <t>Zestaw markerów do tablicy suchościernej (4 markery różne kolory + gąbka)</t>
  </si>
  <si>
    <t>72.</t>
  </si>
  <si>
    <t>Wąsy do archiwizacji op. 100 szt.</t>
  </si>
  <si>
    <t>73.</t>
  </si>
  <si>
    <t>Rolka kasowa termiczna o wym. 57 x 30mm op. 10 szt.</t>
  </si>
  <si>
    <t>74.</t>
  </si>
  <si>
    <t>Kalka maszynowa A4 czarna, niebieska op. 10 szt.</t>
  </si>
  <si>
    <t>75.</t>
  </si>
  <si>
    <t>76.</t>
  </si>
  <si>
    <t>Folia do laminowania dokumnetów A4, 2 x 100 mikornów. Opakowanie 100 szt.</t>
  </si>
  <si>
    <t>77.</t>
  </si>
  <si>
    <t>78.</t>
  </si>
  <si>
    <t>Teczka ofertówka A4 na 20 folii</t>
  </si>
  <si>
    <t>79.</t>
  </si>
  <si>
    <t>Teczka ofertówka A4 na 40 folii</t>
  </si>
  <si>
    <t>80.</t>
  </si>
  <si>
    <t>Folia stretch ręczna 1,5 kg czarna, grubość folii 23 mikrony, szerokość 500 mm, długość nawoju 120 m, rozciąglość 180%</t>
  </si>
  <si>
    <t>81.</t>
  </si>
  <si>
    <t>Skorowidz alfabetyczny A4 96 kartek</t>
  </si>
  <si>
    <t>82.</t>
  </si>
  <si>
    <t>Półka na dokumenty w formacie A4, wykonana z odpornego na pęknięcia polistyrenu, przezroczysta z miejscem na umieszczenie etykiet, z możliwością łączenia szufladek w pionie</t>
  </si>
  <si>
    <t>83.</t>
  </si>
  <si>
    <t>Pudło archiwalne z zamykanym wiekiem, wykonany z tektury falistej, łatwe w montażu posiadające oczko grzbietowe, miejsce na opis zawartości oraz ze wzmacnianym dnem. Wymiary: długość 450mm, szerokość 350 mm, wysokość 310 mm, +/- 5 mm.</t>
  </si>
  <si>
    <t>84.</t>
  </si>
  <si>
    <t>85.</t>
  </si>
  <si>
    <t>Uniewrsalne etykiety samoprzylepne, kompatybilne z drukarkami atramentowymi, laserowymi i kserokopiarkami, rozmiar etykiety 210 x 148 mm, liczba etykiet na arkuszu: 2, kolor biały, opakowanie 100 arkuszy</t>
  </si>
  <si>
    <t>Koperty otwarte bez klapki z rozcięciem po długim boku o wymiarach 180 mm wysokości, 250 mm szerokości +/- 2 mm. Papier typu kraft w kolorze brązowym, o gramaturze min. 100 g/m2.</t>
  </si>
  <si>
    <t>Koperty wytrzymałe rozszerzane aktowe HK RBD do przechowywania grubszych przesyłek, takich jak broszury, próbki, ulotki i dokumnety o dużej ilości stron. Koperta w białym kraft o gramaturze 140 g/m2 lub brązowym kraft o gramaturze 120 g/m2. Zamknięcie przy pomocy paska klejącego umieszczonego wzdłuż krótszego boku. Kolor: brązowy lub biały. Wymiary 230 x 324 x 40 mm.</t>
  </si>
  <si>
    <t>Teczki kartonowe, gramatura min. 300 g/m2, z gumką na rogach, białe</t>
  </si>
  <si>
    <t>Tusz do stempli - czarny poj. 25 ml, plastikowa butelka-pojemnik</t>
  </si>
  <si>
    <t>Tusz do stempli - czerwony poj. 25 ml, plastikowa butelka-pojemnik</t>
  </si>
  <si>
    <t>Tusz do stempli - niebieski poj. 25 ml, plastikowa butelka-pojemnik</t>
  </si>
  <si>
    <t>Tusz do stempli - zielony poj. 25 ml, plastikowa butelka-pojemnik</t>
  </si>
  <si>
    <t>Kartonowe pudło przeznaczone do archiwizacji luźnych dokumnetów w formacie A4, akt, katalogów, korespondencji oraz innych przedmiotów. Wykonane z trójwarstwowej tektury falistej o gramaturze 390 g/m2. Mocna konstrukcja zapewnia wieloletnią ochronę przed czynnikami zewnętrznymi. Pudło posiada pola do opisu zawartośći oraz wygodne otwory ułatiwające wkładanie i wyjmowanie z półki. Wymiary: dł 265, szer. 105, wys. 350 mm</t>
  </si>
  <si>
    <t>Identyfikatora plastikowych o wym. 60 x 95 mm wraz ze smyczą, kolor smyczy niebieski, czarny</t>
  </si>
  <si>
    <t>Klips rozwijany przeznaczony do mocowania identyfikatorów pracowniczych, kart dostępu lub przepustek. Mechanizm zwijający wyposażony w wytrzymałą linkę umożliwiającą wygodne wysuwanie identyfikatora bez konieczności odpinania go od odzieży. Obudowa wykonana z trwałego tworzywa sztucznego odpornego na codzienne użytkowanie. Długość wysuwanej linki: minimum 60 cm. Mocowanie do odzieży za pomocą metalowego klipsa umożliwiającego stabilne przypięcie do kieszeni, paska lub ubrania. Zakończenie linki wyposażone w zatrzask typu karabińczyk, pasek winylowy lub inne rozwiązanie umożliwiające bezpieczne zamocowanie identyfikatora. Kolor: czarny, biały lub transparentny. Średnica obudowy: około 30–35 mm.</t>
  </si>
  <si>
    <t>PAKIET 2</t>
  </si>
  <si>
    <t>Papier xero A4 80gr/m2 białość w skali CIE 161 lub wyższa (ryza 500 ark), standard wysokich nakładów przeznaczony do wysokonakładowych drukarek i kopiarek</t>
  </si>
  <si>
    <t>ryza</t>
  </si>
  <si>
    <t>Papier xero A3 80gr/m2 białość w skali CIE 161 lub wyższa (ryza 500 ark), standard wysokich nakładów przeznaczony do wysokonakładowych drukarek i kopiarek</t>
  </si>
  <si>
    <t>Ilości szacunkowe. Zamawiający zastrzega sobie prawo zakupu mniejszości ilości</t>
  </si>
  <si>
    <t>Zamówienia realizowane zgodnie z zamówieniami bieżącymi</t>
  </si>
  <si>
    <t>Materiały biurowe na okres 24 Miesięcy</t>
  </si>
  <si>
    <t>PAKIET 3</t>
  </si>
  <si>
    <t xml:space="preserve">Bateria alkaliczna AA/LR6 1,5V min. 2000mAh </t>
  </si>
  <si>
    <t xml:space="preserve">Bateria alkaliczna AAA/LR03 1,5V  </t>
  </si>
  <si>
    <t xml:space="preserve">Bateria alkaliczna LR14 C 1,5V  </t>
  </si>
  <si>
    <t xml:space="preserve">Bateria litowa CR 2025 3 V </t>
  </si>
  <si>
    <t xml:space="preserve">Bateria litowa CR 2032 3 V </t>
  </si>
  <si>
    <t>Bateria alkaliczna 6LR61 9 V</t>
  </si>
  <si>
    <r>
      <t xml:space="preserve">Załącznik nr 2 </t>
    </r>
    <r>
      <rPr>
        <sz val="8"/>
        <color theme="1"/>
        <rFont val="Verdana"/>
        <family val="2"/>
        <charset val="238"/>
      </rPr>
      <t>do Zapytania ofertowego nr 400/2026/R</t>
    </r>
  </si>
  <si>
    <t>Segregator 2-ringowy A4 , wykoany z laminowanej tektury, grzbiet 35mm, dwustronna etykieta. Może być wykonany również z ekologicznej poliotefiny</t>
  </si>
  <si>
    <t>Segregator 2-ringowy A5 z mechanizmem dźwigniowym wykonany z laminowanej tektury, grzbiet 75mm, dwustronna etykieta. Może być wykonany również z ekologicznej politefiny</t>
  </si>
  <si>
    <t>Długopis z wkładek olejowym, grubość linii pisania nie więcej niż 0,5 mm, długość linii pisania nie mniej niż 1000m, kulka pisząca o średnicy 0,7 mm, kolory: niebieski, czarny, czerwony i zielony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</si>
</sst>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DDDDD"/>
        <bgColor rgb="FFE7E6E6"/>
      </patternFill>
    </fill>
    <fill>
      <patternFill patternType="solid">
        <fgColor rgb="FFE7E6E6"/>
        <bgColor rgb="FFDDDDDD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4" fillId="0" borderId="0"/>
    <xf numFmtId="164" fontId="4" fillId="0" borderId="0" applyBorder="0" applyProtection="0"/>
    <xf numFmtId="0" fontId="5" fillId="5" borderId="0" applyBorder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/>
    </xf>
    <xf numFmtId="44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/>
    </xf>
    <xf numFmtId="9" fontId="6" fillId="0" borderId="1" xfId="2" applyNumberFormat="1" applyFont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/>
    <xf numFmtId="44" fontId="1" fillId="0" borderId="1" xfId="1" applyFont="1" applyBorder="1"/>
    <xf numFmtId="9" fontId="1" fillId="0" borderId="1" xfId="5" applyFont="1" applyBorder="1" applyAlignment="1">
      <alignment horizontal="center" vertical="center"/>
    </xf>
    <xf numFmtId="44" fontId="2" fillId="4" borderId="1" xfId="1" applyFont="1" applyFill="1" applyBorder="1"/>
  </cellXfs>
  <cellStyles count="6">
    <cellStyle name="Normalny" xfId="0" builtinId="0"/>
    <cellStyle name="Normalny 2" xfId="2" xr:uid="{AEE19CC7-8966-4A29-A5AB-334D0F5310E3}"/>
    <cellStyle name="Procentowy" xfId="5" builtinId="5"/>
    <cellStyle name="Tekst objaśnienia 2" xfId="4" xr:uid="{BC7241D1-5A8E-4497-AF3E-BEEC01AE976F}"/>
    <cellStyle name="Walutowy" xfId="1" builtinId="4"/>
    <cellStyle name="Walutowy 2" xfId="3" xr:uid="{BFFCB7AC-C7E4-4475-9652-F537F9AFB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CB6C-B8BC-474F-95C9-5F6870063A8D}">
  <dimension ref="A1:I107"/>
  <sheetViews>
    <sheetView tabSelected="1" view="pageBreakPreview" zoomScaleNormal="100" zoomScaleSheetLayoutView="100" workbookViewId="0">
      <selection activeCell="M98" sqref="M98"/>
    </sheetView>
  </sheetViews>
  <sheetFormatPr defaultRowHeight="15" x14ac:dyDescent="0.25"/>
  <cols>
    <col min="1" max="1" width="4.85546875" customWidth="1"/>
    <col min="2" max="2" width="60.28515625" customWidth="1"/>
    <col min="3" max="3" width="11.42578125" customWidth="1"/>
    <col min="4" max="4" width="9.28515625" customWidth="1"/>
    <col min="5" max="5" width="11" customWidth="1"/>
    <col min="6" max="6" width="9.28515625" bestFit="1" customWidth="1"/>
    <col min="7" max="7" width="12.5703125" customWidth="1"/>
    <col min="8" max="9" width="15.28515625" bestFit="1" customWidth="1"/>
  </cols>
  <sheetData>
    <row r="1" spans="1:9" x14ac:dyDescent="0.25">
      <c r="A1" s="23" t="s">
        <v>195</v>
      </c>
      <c r="B1" s="24"/>
      <c r="C1" s="24"/>
      <c r="D1" s="24"/>
      <c r="E1" s="24"/>
      <c r="F1" s="24"/>
      <c r="G1" s="24"/>
      <c r="H1" s="24"/>
      <c r="I1" s="24"/>
    </row>
    <row r="2" spans="1:9" ht="25.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6" t="s">
        <v>187</v>
      </c>
      <c r="B4" s="26"/>
      <c r="C4" s="26"/>
      <c r="D4" s="26"/>
      <c r="E4" s="26"/>
      <c r="F4" s="26"/>
      <c r="G4" s="26"/>
      <c r="H4" s="26"/>
      <c r="I4" s="26"/>
    </row>
    <row r="5" spans="1:9" s="1" customFormat="1" ht="31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</row>
    <row r="6" spans="1:9" x14ac:dyDescent="0.25">
      <c r="A6" s="27" t="s">
        <v>10</v>
      </c>
      <c r="B6" s="27"/>
      <c r="C6" s="27"/>
      <c r="D6" s="27"/>
      <c r="E6" s="27"/>
      <c r="F6" s="27"/>
      <c r="G6" s="27"/>
      <c r="H6" s="27"/>
      <c r="I6" s="27"/>
    </row>
    <row r="7" spans="1:9" x14ac:dyDescent="0.25">
      <c r="A7" s="6" t="s">
        <v>11</v>
      </c>
      <c r="B7" s="3" t="s">
        <v>12</v>
      </c>
      <c r="C7" s="6" t="s">
        <v>13</v>
      </c>
      <c r="D7" s="6">
        <v>7000</v>
      </c>
      <c r="E7" s="5"/>
      <c r="F7" s="7">
        <v>0.23</v>
      </c>
      <c r="G7" s="5"/>
      <c r="H7" s="5">
        <f>E7*D7</f>
        <v>0</v>
      </c>
      <c r="I7" s="5">
        <f>H7*(1+F7)</f>
        <v>0</v>
      </c>
    </row>
    <row r="8" spans="1:9" x14ac:dyDescent="0.25">
      <c r="A8" s="6" t="s">
        <v>14</v>
      </c>
      <c r="B8" s="3" t="s">
        <v>15</v>
      </c>
      <c r="C8" s="6" t="s">
        <v>13</v>
      </c>
      <c r="D8" s="6">
        <v>1000</v>
      </c>
      <c r="E8" s="5"/>
      <c r="F8" s="7">
        <v>0.23</v>
      </c>
      <c r="G8" s="5"/>
      <c r="H8" s="5">
        <f t="shared" ref="H8:H71" si="0">E8*D8</f>
        <v>0</v>
      </c>
      <c r="I8" s="5">
        <f t="shared" ref="I8:I71" si="1">H8*(1+F8)</f>
        <v>0</v>
      </c>
    </row>
    <row r="9" spans="1:9" x14ac:dyDescent="0.25">
      <c r="A9" s="6" t="s">
        <v>16</v>
      </c>
      <c r="B9" s="3" t="s">
        <v>17</v>
      </c>
      <c r="C9" s="6" t="s">
        <v>13</v>
      </c>
      <c r="D9" s="6">
        <v>6000</v>
      </c>
      <c r="E9" s="5"/>
      <c r="F9" s="7">
        <v>0.23</v>
      </c>
      <c r="G9" s="5"/>
      <c r="H9" s="5">
        <f t="shared" si="0"/>
        <v>0</v>
      </c>
      <c r="I9" s="5">
        <f t="shared" si="1"/>
        <v>0</v>
      </c>
    </row>
    <row r="10" spans="1:9" x14ac:dyDescent="0.25">
      <c r="A10" s="6" t="s">
        <v>18</v>
      </c>
      <c r="B10" s="3" t="s">
        <v>19</v>
      </c>
      <c r="C10" s="6" t="s">
        <v>13</v>
      </c>
      <c r="D10" s="6">
        <v>8000</v>
      </c>
      <c r="E10" s="5"/>
      <c r="F10" s="7">
        <v>0.23</v>
      </c>
      <c r="G10" s="5"/>
      <c r="H10" s="5">
        <f t="shared" si="0"/>
        <v>0</v>
      </c>
      <c r="I10" s="5">
        <f t="shared" si="1"/>
        <v>0</v>
      </c>
    </row>
    <row r="11" spans="1:9" ht="33" x14ac:dyDescent="0.25">
      <c r="A11" s="6" t="s">
        <v>20</v>
      </c>
      <c r="B11" s="3" t="s">
        <v>171</v>
      </c>
      <c r="C11" s="6" t="s">
        <v>13</v>
      </c>
      <c r="D11" s="6">
        <v>1000</v>
      </c>
      <c r="E11" s="5"/>
      <c r="F11" s="7">
        <v>0.23</v>
      </c>
      <c r="G11" s="5"/>
      <c r="H11" s="5">
        <f t="shared" si="0"/>
        <v>0</v>
      </c>
      <c r="I11" s="5">
        <f t="shared" si="1"/>
        <v>0</v>
      </c>
    </row>
    <row r="12" spans="1:9" ht="64.5" x14ac:dyDescent="0.25">
      <c r="A12" s="6" t="s">
        <v>21</v>
      </c>
      <c r="B12" s="3" t="s">
        <v>172</v>
      </c>
      <c r="C12" s="6" t="s">
        <v>13</v>
      </c>
      <c r="D12" s="6">
        <v>1000</v>
      </c>
      <c r="E12" s="5"/>
      <c r="F12" s="7">
        <v>0.23</v>
      </c>
      <c r="G12" s="5"/>
      <c r="H12" s="5">
        <f t="shared" si="0"/>
        <v>0</v>
      </c>
      <c r="I12" s="5">
        <f t="shared" si="1"/>
        <v>0</v>
      </c>
    </row>
    <row r="13" spans="1:9" ht="33" x14ac:dyDescent="0.25">
      <c r="A13" s="6" t="s">
        <v>22</v>
      </c>
      <c r="B13" s="3" t="s">
        <v>23</v>
      </c>
      <c r="C13" s="6" t="s">
        <v>13</v>
      </c>
      <c r="D13" s="6">
        <v>200</v>
      </c>
      <c r="E13" s="5"/>
      <c r="F13" s="7">
        <v>0.23</v>
      </c>
      <c r="G13" s="5"/>
      <c r="H13" s="5">
        <f t="shared" si="0"/>
        <v>0</v>
      </c>
      <c r="I13" s="5">
        <f t="shared" si="1"/>
        <v>0</v>
      </c>
    </row>
    <row r="14" spans="1:9" ht="33" x14ac:dyDescent="0.25">
      <c r="A14" s="6" t="s">
        <v>24</v>
      </c>
      <c r="B14" s="3" t="s">
        <v>25</v>
      </c>
      <c r="C14" s="6" t="s">
        <v>13</v>
      </c>
      <c r="D14" s="6">
        <v>80</v>
      </c>
      <c r="E14" s="5"/>
      <c r="F14" s="7">
        <v>0.23</v>
      </c>
      <c r="G14" s="5"/>
      <c r="H14" s="5">
        <f t="shared" si="0"/>
        <v>0</v>
      </c>
      <c r="I14" s="5">
        <f t="shared" si="1"/>
        <v>0</v>
      </c>
    </row>
    <row r="15" spans="1:9" ht="43.5" x14ac:dyDescent="0.25">
      <c r="A15" s="6" t="s">
        <v>26</v>
      </c>
      <c r="B15" s="3" t="s">
        <v>27</v>
      </c>
      <c r="C15" s="6" t="s">
        <v>13</v>
      </c>
      <c r="D15" s="6">
        <v>800</v>
      </c>
      <c r="E15" s="5"/>
      <c r="F15" s="7">
        <v>0.23</v>
      </c>
      <c r="G15" s="5"/>
      <c r="H15" s="5">
        <f t="shared" si="0"/>
        <v>0</v>
      </c>
      <c r="I15" s="5">
        <f t="shared" si="1"/>
        <v>0</v>
      </c>
    </row>
    <row r="16" spans="1:9" ht="43.5" x14ac:dyDescent="0.25">
      <c r="A16" s="6" t="s">
        <v>28</v>
      </c>
      <c r="B16" s="3" t="s">
        <v>29</v>
      </c>
      <c r="C16" s="6" t="s">
        <v>13</v>
      </c>
      <c r="D16" s="6">
        <v>500</v>
      </c>
      <c r="E16" s="5"/>
      <c r="F16" s="7">
        <v>0.23</v>
      </c>
      <c r="G16" s="5"/>
      <c r="H16" s="5">
        <f t="shared" si="0"/>
        <v>0</v>
      </c>
      <c r="I16" s="5">
        <f t="shared" si="1"/>
        <v>0</v>
      </c>
    </row>
    <row r="17" spans="1:9" ht="33" x14ac:dyDescent="0.25">
      <c r="A17" s="6" t="s">
        <v>30</v>
      </c>
      <c r="B17" s="3" t="s">
        <v>196</v>
      </c>
      <c r="C17" s="6" t="s">
        <v>13</v>
      </c>
      <c r="D17" s="6">
        <v>200</v>
      </c>
      <c r="E17" s="5"/>
      <c r="F17" s="7">
        <v>0.23</v>
      </c>
      <c r="G17" s="5"/>
      <c r="H17" s="5">
        <f t="shared" si="0"/>
        <v>0</v>
      </c>
      <c r="I17" s="5">
        <f t="shared" si="1"/>
        <v>0</v>
      </c>
    </row>
    <row r="18" spans="1:9" ht="33" x14ac:dyDescent="0.25">
      <c r="A18" s="6" t="s">
        <v>31</v>
      </c>
      <c r="B18" s="3" t="s">
        <v>197</v>
      </c>
      <c r="C18" s="6" t="s">
        <v>13</v>
      </c>
      <c r="D18" s="6">
        <v>100</v>
      </c>
      <c r="E18" s="5"/>
      <c r="F18" s="7">
        <v>0.23</v>
      </c>
      <c r="G18" s="5"/>
      <c r="H18" s="5">
        <f t="shared" si="0"/>
        <v>0</v>
      </c>
      <c r="I18" s="5">
        <f t="shared" si="1"/>
        <v>0</v>
      </c>
    </row>
    <row r="19" spans="1:9" x14ac:dyDescent="0.25">
      <c r="A19" s="6" t="s">
        <v>32</v>
      </c>
      <c r="B19" s="3" t="s">
        <v>33</v>
      </c>
      <c r="C19" s="6" t="s">
        <v>13</v>
      </c>
      <c r="D19" s="6">
        <v>100</v>
      </c>
      <c r="E19" s="5"/>
      <c r="F19" s="7">
        <v>0.23</v>
      </c>
      <c r="G19" s="5"/>
      <c r="H19" s="5">
        <f t="shared" si="0"/>
        <v>0</v>
      </c>
      <c r="I19" s="5">
        <f t="shared" si="1"/>
        <v>0</v>
      </c>
    </row>
    <row r="20" spans="1:9" ht="22.5" x14ac:dyDescent="0.25">
      <c r="A20" s="6" t="s">
        <v>34</v>
      </c>
      <c r="B20" s="3" t="s">
        <v>173</v>
      </c>
      <c r="C20" s="6" t="s">
        <v>13</v>
      </c>
      <c r="D20" s="6">
        <v>400</v>
      </c>
      <c r="E20" s="5"/>
      <c r="F20" s="7">
        <v>0.23</v>
      </c>
      <c r="G20" s="5"/>
      <c r="H20" s="5">
        <f t="shared" si="0"/>
        <v>0</v>
      </c>
      <c r="I20" s="5">
        <f t="shared" si="1"/>
        <v>0</v>
      </c>
    </row>
    <row r="21" spans="1:9" ht="22.5" x14ac:dyDescent="0.25">
      <c r="A21" s="6" t="s">
        <v>35</v>
      </c>
      <c r="B21" s="3" t="s">
        <v>36</v>
      </c>
      <c r="C21" s="6" t="s">
        <v>13</v>
      </c>
      <c r="D21" s="6">
        <v>600</v>
      </c>
      <c r="E21" s="5"/>
      <c r="F21" s="7">
        <v>0.23</v>
      </c>
      <c r="G21" s="5"/>
      <c r="H21" s="5">
        <f t="shared" si="0"/>
        <v>0</v>
      </c>
      <c r="I21" s="5">
        <f t="shared" si="1"/>
        <v>0</v>
      </c>
    </row>
    <row r="22" spans="1:9" ht="22.5" x14ac:dyDescent="0.25">
      <c r="A22" s="6" t="s">
        <v>37</v>
      </c>
      <c r="B22" s="3" t="s">
        <v>38</v>
      </c>
      <c r="C22" s="6" t="s">
        <v>13</v>
      </c>
      <c r="D22" s="6">
        <v>400</v>
      </c>
      <c r="E22" s="5"/>
      <c r="F22" s="7">
        <v>0.23</v>
      </c>
      <c r="G22" s="5"/>
      <c r="H22" s="5">
        <f t="shared" si="0"/>
        <v>0</v>
      </c>
      <c r="I22" s="5">
        <f t="shared" si="1"/>
        <v>0</v>
      </c>
    </row>
    <row r="23" spans="1:9" ht="33" x14ac:dyDescent="0.25">
      <c r="A23" s="6" t="s">
        <v>39</v>
      </c>
      <c r="B23" s="3" t="s">
        <v>40</v>
      </c>
      <c r="C23" s="6" t="s">
        <v>13</v>
      </c>
      <c r="D23" s="6">
        <v>400</v>
      </c>
      <c r="E23" s="5"/>
      <c r="F23" s="7">
        <v>0.23</v>
      </c>
      <c r="G23" s="5"/>
      <c r="H23" s="5">
        <f t="shared" si="0"/>
        <v>0</v>
      </c>
      <c r="I23" s="5">
        <f t="shared" si="1"/>
        <v>0</v>
      </c>
    </row>
    <row r="24" spans="1:9" ht="33" x14ac:dyDescent="0.25">
      <c r="A24" s="6" t="s">
        <v>41</v>
      </c>
      <c r="B24" s="3" t="s">
        <v>42</v>
      </c>
      <c r="C24" s="6" t="s">
        <v>13</v>
      </c>
      <c r="D24" s="6">
        <v>100</v>
      </c>
      <c r="E24" s="5"/>
      <c r="F24" s="7">
        <v>0.23</v>
      </c>
      <c r="G24" s="5"/>
      <c r="H24" s="5">
        <f t="shared" si="0"/>
        <v>0</v>
      </c>
      <c r="I24" s="5">
        <f t="shared" si="1"/>
        <v>0</v>
      </c>
    </row>
    <row r="25" spans="1:9" x14ac:dyDescent="0.25">
      <c r="A25" s="6" t="s">
        <v>43</v>
      </c>
      <c r="B25" s="3" t="s">
        <v>44</v>
      </c>
      <c r="C25" s="6" t="s">
        <v>13</v>
      </c>
      <c r="D25" s="6">
        <v>100</v>
      </c>
      <c r="E25" s="5"/>
      <c r="F25" s="7">
        <v>0.23</v>
      </c>
      <c r="G25" s="5"/>
      <c r="H25" s="5">
        <f t="shared" si="0"/>
        <v>0</v>
      </c>
      <c r="I25" s="5">
        <f t="shared" si="1"/>
        <v>0</v>
      </c>
    </row>
    <row r="26" spans="1:9" x14ac:dyDescent="0.25">
      <c r="A26" s="6" t="s">
        <v>45</v>
      </c>
      <c r="B26" s="3" t="s">
        <v>46</v>
      </c>
      <c r="C26" s="6" t="s">
        <v>13</v>
      </c>
      <c r="D26" s="6">
        <v>100</v>
      </c>
      <c r="E26" s="5"/>
      <c r="F26" s="7">
        <v>0.23</v>
      </c>
      <c r="G26" s="5"/>
      <c r="H26" s="5">
        <f t="shared" si="0"/>
        <v>0</v>
      </c>
      <c r="I26" s="5">
        <f t="shared" si="1"/>
        <v>0</v>
      </c>
    </row>
    <row r="27" spans="1:9" x14ac:dyDescent="0.25">
      <c r="A27" s="6" t="s">
        <v>47</v>
      </c>
      <c r="B27" s="3" t="s">
        <v>48</v>
      </c>
      <c r="C27" s="6" t="s">
        <v>13</v>
      </c>
      <c r="D27" s="6">
        <v>200</v>
      </c>
      <c r="E27" s="5"/>
      <c r="F27" s="7">
        <v>0.23</v>
      </c>
      <c r="G27" s="5"/>
      <c r="H27" s="5">
        <f t="shared" si="0"/>
        <v>0</v>
      </c>
      <c r="I27" s="5">
        <f t="shared" si="1"/>
        <v>0</v>
      </c>
    </row>
    <row r="28" spans="1:9" x14ac:dyDescent="0.25">
      <c r="A28" s="6" t="s">
        <v>49</v>
      </c>
      <c r="B28" s="3" t="s">
        <v>50</v>
      </c>
      <c r="C28" s="6" t="s">
        <v>13</v>
      </c>
      <c r="D28" s="6">
        <v>200</v>
      </c>
      <c r="E28" s="5"/>
      <c r="F28" s="7">
        <v>0.23</v>
      </c>
      <c r="G28" s="5"/>
      <c r="H28" s="5">
        <f t="shared" si="0"/>
        <v>0</v>
      </c>
      <c r="I28" s="5">
        <f t="shared" si="1"/>
        <v>0</v>
      </c>
    </row>
    <row r="29" spans="1:9" x14ac:dyDescent="0.25">
      <c r="A29" s="6" t="s">
        <v>51</v>
      </c>
      <c r="B29" s="3" t="s">
        <v>52</v>
      </c>
      <c r="C29" s="6" t="s">
        <v>13</v>
      </c>
      <c r="D29" s="6">
        <v>40</v>
      </c>
      <c r="E29" s="5"/>
      <c r="F29" s="7">
        <v>0.23</v>
      </c>
      <c r="G29" s="5"/>
      <c r="H29" s="5">
        <f t="shared" si="0"/>
        <v>0</v>
      </c>
      <c r="I29" s="5">
        <f t="shared" si="1"/>
        <v>0</v>
      </c>
    </row>
    <row r="30" spans="1:9" ht="22.5" x14ac:dyDescent="0.25">
      <c r="A30" s="6" t="s">
        <v>53</v>
      </c>
      <c r="B30" s="3" t="s">
        <v>54</v>
      </c>
      <c r="C30" s="6" t="s">
        <v>13</v>
      </c>
      <c r="D30" s="6">
        <v>400</v>
      </c>
      <c r="E30" s="5"/>
      <c r="F30" s="7">
        <v>0.23</v>
      </c>
      <c r="G30" s="5"/>
      <c r="H30" s="5">
        <f t="shared" si="0"/>
        <v>0</v>
      </c>
      <c r="I30" s="5">
        <f t="shared" si="1"/>
        <v>0</v>
      </c>
    </row>
    <row r="31" spans="1:9" ht="22.5" x14ac:dyDescent="0.25">
      <c r="A31" s="6" t="s">
        <v>55</v>
      </c>
      <c r="B31" s="3" t="s">
        <v>56</v>
      </c>
      <c r="C31" s="6" t="s">
        <v>13</v>
      </c>
      <c r="D31" s="6">
        <v>400</v>
      </c>
      <c r="E31" s="5"/>
      <c r="F31" s="7">
        <v>0.23</v>
      </c>
      <c r="G31" s="5"/>
      <c r="H31" s="5">
        <f t="shared" si="0"/>
        <v>0</v>
      </c>
      <c r="I31" s="5">
        <f t="shared" si="1"/>
        <v>0</v>
      </c>
    </row>
    <row r="32" spans="1:9" ht="22.5" x14ac:dyDescent="0.25">
      <c r="A32" s="6" t="s">
        <v>57</v>
      </c>
      <c r="B32" s="3" t="s">
        <v>58</v>
      </c>
      <c r="C32" s="6" t="s">
        <v>13</v>
      </c>
      <c r="D32" s="6">
        <v>400</v>
      </c>
      <c r="E32" s="5"/>
      <c r="F32" s="7">
        <v>0.23</v>
      </c>
      <c r="G32" s="5"/>
      <c r="H32" s="5">
        <f t="shared" si="0"/>
        <v>0</v>
      </c>
      <c r="I32" s="5">
        <f t="shared" si="1"/>
        <v>0</v>
      </c>
    </row>
    <row r="33" spans="1:9" ht="22.5" x14ac:dyDescent="0.25">
      <c r="A33" s="6" t="s">
        <v>59</v>
      </c>
      <c r="B33" s="3" t="s">
        <v>60</v>
      </c>
      <c r="C33" s="6" t="s">
        <v>61</v>
      </c>
      <c r="D33" s="6">
        <v>100</v>
      </c>
      <c r="E33" s="5"/>
      <c r="F33" s="7">
        <v>0.23</v>
      </c>
      <c r="G33" s="5"/>
      <c r="H33" s="5">
        <f t="shared" si="0"/>
        <v>0</v>
      </c>
      <c r="I33" s="5">
        <f t="shared" si="1"/>
        <v>0</v>
      </c>
    </row>
    <row r="34" spans="1:9" ht="33" x14ac:dyDescent="0.25">
      <c r="A34" s="6" t="s">
        <v>62</v>
      </c>
      <c r="B34" s="3" t="s">
        <v>63</v>
      </c>
      <c r="C34" s="6" t="s">
        <v>64</v>
      </c>
      <c r="D34" s="6">
        <v>100</v>
      </c>
      <c r="E34" s="5"/>
      <c r="F34" s="7">
        <v>0.23</v>
      </c>
      <c r="G34" s="5"/>
      <c r="H34" s="5">
        <f t="shared" si="0"/>
        <v>0</v>
      </c>
      <c r="I34" s="5">
        <f t="shared" si="1"/>
        <v>0</v>
      </c>
    </row>
    <row r="35" spans="1:9" ht="22.5" x14ac:dyDescent="0.25">
      <c r="A35" s="6" t="s">
        <v>65</v>
      </c>
      <c r="B35" s="3" t="s">
        <v>66</v>
      </c>
      <c r="C35" s="6" t="s">
        <v>64</v>
      </c>
      <c r="D35" s="6">
        <v>100</v>
      </c>
      <c r="E35" s="5"/>
      <c r="F35" s="7">
        <v>0.23</v>
      </c>
      <c r="G35" s="5"/>
      <c r="H35" s="5">
        <f t="shared" si="0"/>
        <v>0</v>
      </c>
      <c r="I35" s="5">
        <f t="shared" si="1"/>
        <v>0</v>
      </c>
    </row>
    <row r="36" spans="1:9" x14ac:dyDescent="0.25">
      <c r="A36" s="6" t="s">
        <v>67</v>
      </c>
      <c r="B36" s="3" t="s">
        <v>68</v>
      </c>
      <c r="C36" s="6" t="s">
        <v>64</v>
      </c>
      <c r="D36" s="6">
        <v>800</v>
      </c>
      <c r="E36" s="5"/>
      <c r="F36" s="7">
        <v>0.23</v>
      </c>
      <c r="G36" s="5"/>
      <c r="H36" s="5">
        <f t="shared" si="0"/>
        <v>0</v>
      </c>
      <c r="I36" s="5">
        <f t="shared" si="1"/>
        <v>0</v>
      </c>
    </row>
    <row r="37" spans="1:9" x14ac:dyDescent="0.25">
      <c r="A37" s="6" t="s">
        <v>69</v>
      </c>
      <c r="B37" s="3" t="s">
        <v>70</v>
      </c>
      <c r="C37" s="6" t="s">
        <v>64</v>
      </c>
      <c r="D37" s="6">
        <v>100</v>
      </c>
      <c r="E37" s="5"/>
      <c r="F37" s="7">
        <v>0.23</v>
      </c>
      <c r="G37" s="5"/>
      <c r="H37" s="5">
        <f t="shared" si="0"/>
        <v>0</v>
      </c>
      <c r="I37" s="5">
        <f t="shared" si="1"/>
        <v>0</v>
      </c>
    </row>
    <row r="38" spans="1:9" x14ac:dyDescent="0.25">
      <c r="A38" s="6" t="s">
        <v>71</v>
      </c>
      <c r="B38" s="3" t="s">
        <v>72</v>
      </c>
      <c r="C38" s="6" t="s">
        <v>13</v>
      </c>
      <c r="D38" s="6">
        <v>100</v>
      </c>
      <c r="E38" s="5"/>
      <c r="F38" s="7">
        <v>0.23</v>
      </c>
      <c r="G38" s="5"/>
      <c r="H38" s="5">
        <f t="shared" si="0"/>
        <v>0</v>
      </c>
      <c r="I38" s="5">
        <f t="shared" si="1"/>
        <v>0</v>
      </c>
    </row>
    <row r="39" spans="1:9" x14ac:dyDescent="0.25">
      <c r="A39" s="6" t="s">
        <v>73</v>
      </c>
      <c r="B39" s="3" t="s">
        <v>74</v>
      </c>
      <c r="C39" s="6" t="s">
        <v>64</v>
      </c>
      <c r="D39" s="6">
        <v>800</v>
      </c>
      <c r="E39" s="5"/>
      <c r="F39" s="7">
        <v>0.23</v>
      </c>
      <c r="G39" s="5"/>
      <c r="H39" s="5">
        <f t="shared" si="0"/>
        <v>0</v>
      </c>
      <c r="I39" s="5">
        <f t="shared" si="1"/>
        <v>0</v>
      </c>
    </row>
    <row r="40" spans="1:9" ht="22.5" x14ac:dyDescent="0.25">
      <c r="A40" s="6" t="s">
        <v>75</v>
      </c>
      <c r="B40" s="3" t="s">
        <v>76</v>
      </c>
      <c r="C40" s="6" t="s">
        <v>64</v>
      </c>
      <c r="D40" s="6">
        <v>200</v>
      </c>
      <c r="E40" s="5"/>
      <c r="F40" s="7">
        <v>0.23</v>
      </c>
      <c r="G40" s="5"/>
      <c r="H40" s="5">
        <f t="shared" si="0"/>
        <v>0</v>
      </c>
      <c r="I40" s="5">
        <f t="shared" si="1"/>
        <v>0</v>
      </c>
    </row>
    <row r="41" spans="1:9" ht="22.5" x14ac:dyDescent="0.25">
      <c r="A41" s="6" t="s">
        <v>77</v>
      </c>
      <c r="B41" s="3" t="s">
        <v>78</v>
      </c>
      <c r="C41" s="6" t="s">
        <v>64</v>
      </c>
      <c r="D41" s="6">
        <v>200</v>
      </c>
      <c r="E41" s="5"/>
      <c r="F41" s="7">
        <v>0.23</v>
      </c>
      <c r="G41" s="5"/>
      <c r="H41" s="5">
        <f t="shared" si="0"/>
        <v>0</v>
      </c>
      <c r="I41" s="5">
        <f t="shared" si="1"/>
        <v>0</v>
      </c>
    </row>
    <row r="42" spans="1:9" ht="22.5" x14ac:dyDescent="0.25">
      <c r="A42" s="6" t="s">
        <v>79</v>
      </c>
      <c r="B42" s="3" t="s">
        <v>80</v>
      </c>
      <c r="C42" s="6" t="s">
        <v>64</v>
      </c>
      <c r="D42" s="6">
        <v>200</v>
      </c>
      <c r="E42" s="5"/>
      <c r="F42" s="7">
        <v>0.23</v>
      </c>
      <c r="G42" s="5"/>
      <c r="H42" s="5">
        <f t="shared" si="0"/>
        <v>0</v>
      </c>
      <c r="I42" s="5">
        <f t="shared" si="1"/>
        <v>0</v>
      </c>
    </row>
    <row r="43" spans="1:9" ht="22.5" x14ac:dyDescent="0.25">
      <c r="A43" s="6" t="s">
        <v>81</v>
      </c>
      <c r="B43" s="3" t="s">
        <v>82</v>
      </c>
      <c r="C43" s="6" t="s">
        <v>64</v>
      </c>
      <c r="D43" s="6">
        <v>200</v>
      </c>
      <c r="E43" s="5"/>
      <c r="F43" s="7">
        <v>0.23</v>
      </c>
      <c r="G43" s="5"/>
      <c r="H43" s="5">
        <f t="shared" si="0"/>
        <v>0</v>
      </c>
      <c r="I43" s="5">
        <f t="shared" si="1"/>
        <v>0</v>
      </c>
    </row>
    <row r="44" spans="1:9" ht="22.5" x14ac:dyDescent="0.25">
      <c r="A44" s="6" t="s">
        <v>83</v>
      </c>
      <c r="B44" s="3" t="s">
        <v>84</v>
      </c>
      <c r="C44" s="6" t="s">
        <v>13</v>
      </c>
      <c r="D44" s="6">
        <v>400</v>
      </c>
      <c r="E44" s="5"/>
      <c r="F44" s="7">
        <v>0.23</v>
      </c>
      <c r="G44" s="5"/>
      <c r="H44" s="5">
        <f t="shared" si="0"/>
        <v>0</v>
      </c>
      <c r="I44" s="5">
        <f t="shared" si="1"/>
        <v>0</v>
      </c>
    </row>
    <row r="45" spans="1:9" ht="33" x14ac:dyDescent="0.25">
      <c r="A45" s="6" t="s">
        <v>85</v>
      </c>
      <c r="B45" s="3" t="s">
        <v>86</v>
      </c>
      <c r="C45" s="6" t="s">
        <v>13</v>
      </c>
      <c r="D45" s="6">
        <v>100</v>
      </c>
      <c r="E45" s="5"/>
      <c r="F45" s="7">
        <v>0.23</v>
      </c>
      <c r="G45" s="5"/>
      <c r="H45" s="5">
        <f t="shared" si="0"/>
        <v>0</v>
      </c>
      <c r="I45" s="5">
        <f t="shared" si="1"/>
        <v>0</v>
      </c>
    </row>
    <row r="46" spans="1:9" ht="33" x14ac:dyDescent="0.25">
      <c r="A46" s="6" t="s">
        <v>87</v>
      </c>
      <c r="B46" s="3" t="s">
        <v>88</v>
      </c>
      <c r="C46" s="6" t="s">
        <v>13</v>
      </c>
      <c r="D46" s="6">
        <v>60</v>
      </c>
      <c r="E46" s="5"/>
      <c r="F46" s="7">
        <v>0.23</v>
      </c>
      <c r="G46" s="5"/>
      <c r="H46" s="5">
        <f t="shared" si="0"/>
        <v>0</v>
      </c>
      <c r="I46" s="5">
        <f t="shared" si="1"/>
        <v>0</v>
      </c>
    </row>
    <row r="47" spans="1:9" x14ac:dyDescent="0.25">
      <c r="A47" s="6" t="s">
        <v>89</v>
      </c>
      <c r="B47" s="3" t="s">
        <v>90</v>
      </c>
      <c r="C47" s="6" t="s">
        <v>64</v>
      </c>
      <c r="D47" s="6">
        <v>80</v>
      </c>
      <c r="E47" s="5"/>
      <c r="F47" s="7">
        <v>0.23</v>
      </c>
      <c r="G47" s="5"/>
      <c r="H47" s="5">
        <f t="shared" si="0"/>
        <v>0</v>
      </c>
      <c r="I47" s="5">
        <f t="shared" si="1"/>
        <v>0</v>
      </c>
    </row>
    <row r="48" spans="1:9" x14ac:dyDescent="0.25">
      <c r="A48" s="6" t="s">
        <v>91</v>
      </c>
      <c r="B48" s="3" t="s">
        <v>92</v>
      </c>
      <c r="C48" s="6" t="s">
        <v>13</v>
      </c>
      <c r="D48" s="6">
        <v>100</v>
      </c>
      <c r="E48" s="5"/>
      <c r="F48" s="7">
        <v>0.23</v>
      </c>
      <c r="G48" s="5"/>
      <c r="H48" s="5">
        <f t="shared" si="0"/>
        <v>0</v>
      </c>
      <c r="I48" s="5">
        <f t="shared" si="1"/>
        <v>0</v>
      </c>
    </row>
    <row r="49" spans="1:9" ht="43.5" x14ac:dyDescent="0.25">
      <c r="A49" s="6" t="s">
        <v>93</v>
      </c>
      <c r="B49" s="3" t="s">
        <v>94</v>
      </c>
      <c r="C49" s="6" t="s">
        <v>13</v>
      </c>
      <c r="D49" s="6">
        <v>140</v>
      </c>
      <c r="E49" s="5"/>
      <c r="F49" s="7">
        <v>0.23</v>
      </c>
      <c r="G49" s="5"/>
      <c r="H49" s="5">
        <f t="shared" si="0"/>
        <v>0</v>
      </c>
      <c r="I49" s="5">
        <f t="shared" si="1"/>
        <v>0</v>
      </c>
    </row>
    <row r="50" spans="1:9" ht="22.5" x14ac:dyDescent="0.25">
      <c r="A50" s="6" t="s">
        <v>95</v>
      </c>
      <c r="B50" s="3" t="s">
        <v>96</v>
      </c>
      <c r="C50" s="6" t="s">
        <v>13</v>
      </c>
      <c r="D50" s="6">
        <v>300</v>
      </c>
      <c r="E50" s="5"/>
      <c r="F50" s="7">
        <v>0.23</v>
      </c>
      <c r="G50" s="5"/>
      <c r="H50" s="5">
        <f t="shared" si="0"/>
        <v>0</v>
      </c>
      <c r="I50" s="5">
        <f t="shared" si="1"/>
        <v>0</v>
      </c>
    </row>
    <row r="51" spans="1:9" ht="33" x14ac:dyDescent="0.25">
      <c r="A51" s="6" t="s">
        <v>97</v>
      </c>
      <c r="B51" s="3" t="s">
        <v>98</v>
      </c>
      <c r="C51" s="6" t="s">
        <v>13</v>
      </c>
      <c r="D51" s="6">
        <v>500</v>
      </c>
      <c r="E51" s="5"/>
      <c r="F51" s="7">
        <v>0.23</v>
      </c>
      <c r="G51" s="5"/>
      <c r="H51" s="5">
        <f t="shared" si="0"/>
        <v>0</v>
      </c>
      <c r="I51" s="5">
        <f t="shared" si="1"/>
        <v>0</v>
      </c>
    </row>
    <row r="52" spans="1:9" x14ac:dyDescent="0.25">
      <c r="A52" s="6" t="s">
        <v>99</v>
      </c>
      <c r="B52" s="3" t="s">
        <v>100</v>
      </c>
      <c r="C52" s="6" t="s">
        <v>13</v>
      </c>
      <c r="D52" s="6">
        <v>20</v>
      </c>
      <c r="E52" s="5"/>
      <c r="F52" s="7">
        <v>0.23</v>
      </c>
      <c r="G52" s="5"/>
      <c r="H52" s="5">
        <f t="shared" si="0"/>
        <v>0</v>
      </c>
      <c r="I52" s="5">
        <f t="shared" si="1"/>
        <v>0</v>
      </c>
    </row>
    <row r="53" spans="1:9" ht="64.5" x14ac:dyDescent="0.25">
      <c r="A53" s="6" t="s">
        <v>101</v>
      </c>
      <c r="B53" s="3" t="s">
        <v>102</v>
      </c>
      <c r="C53" s="6" t="s">
        <v>13</v>
      </c>
      <c r="D53" s="6">
        <v>1800</v>
      </c>
      <c r="E53" s="5"/>
      <c r="F53" s="7">
        <v>0.23</v>
      </c>
      <c r="G53" s="5"/>
      <c r="H53" s="5">
        <f t="shared" si="0"/>
        <v>0</v>
      </c>
      <c r="I53" s="5">
        <f t="shared" si="1"/>
        <v>0</v>
      </c>
    </row>
    <row r="54" spans="1:9" ht="33" x14ac:dyDescent="0.25">
      <c r="A54" s="6" t="s">
        <v>103</v>
      </c>
      <c r="B54" s="3" t="s">
        <v>198</v>
      </c>
      <c r="C54" s="6" t="s">
        <v>13</v>
      </c>
      <c r="D54" s="6">
        <v>260</v>
      </c>
      <c r="E54" s="5"/>
      <c r="F54" s="7">
        <v>0.23</v>
      </c>
      <c r="G54" s="5"/>
      <c r="H54" s="5">
        <f t="shared" si="0"/>
        <v>0</v>
      </c>
      <c r="I54" s="5">
        <f t="shared" si="1"/>
        <v>0</v>
      </c>
    </row>
    <row r="55" spans="1:9" x14ac:dyDescent="0.25">
      <c r="A55" s="6" t="s">
        <v>104</v>
      </c>
      <c r="B55" s="3" t="s">
        <v>174</v>
      </c>
      <c r="C55" s="6" t="s">
        <v>13</v>
      </c>
      <c r="D55" s="6">
        <v>40</v>
      </c>
      <c r="E55" s="5"/>
      <c r="F55" s="7">
        <v>0.23</v>
      </c>
      <c r="G55" s="5"/>
      <c r="H55" s="5">
        <f t="shared" si="0"/>
        <v>0</v>
      </c>
      <c r="I55" s="5">
        <f t="shared" si="1"/>
        <v>0</v>
      </c>
    </row>
    <row r="56" spans="1:9" x14ac:dyDescent="0.25">
      <c r="A56" s="6" t="s">
        <v>105</v>
      </c>
      <c r="B56" s="3" t="s">
        <v>175</v>
      </c>
      <c r="C56" s="6" t="s">
        <v>13</v>
      </c>
      <c r="D56" s="6">
        <v>10</v>
      </c>
      <c r="E56" s="5"/>
      <c r="F56" s="7">
        <v>0.23</v>
      </c>
      <c r="G56" s="5"/>
      <c r="H56" s="5">
        <f t="shared" si="0"/>
        <v>0</v>
      </c>
      <c r="I56" s="5">
        <f t="shared" si="1"/>
        <v>0</v>
      </c>
    </row>
    <row r="57" spans="1:9" x14ac:dyDescent="0.25">
      <c r="A57" s="6" t="s">
        <v>106</v>
      </c>
      <c r="B57" s="3" t="s">
        <v>176</v>
      </c>
      <c r="C57" s="6" t="s">
        <v>13</v>
      </c>
      <c r="D57" s="6">
        <v>60</v>
      </c>
      <c r="E57" s="5"/>
      <c r="F57" s="7">
        <v>0.23</v>
      </c>
      <c r="G57" s="5"/>
      <c r="H57" s="5">
        <f t="shared" si="0"/>
        <v>0</v>
      </c>
      <c r="I57" s="5">
        <f t="shared" si="1"/>
        <v>0</v>
      </c>
    </row>
    <row r="58" spans="1:9" x14ac:dyDescent="0.25">
      <c r="A58" s="6" t="s">
        <v>107</v>
      </c>
      <c r="B58" s="3" t="s">
        <v>177</v>
      </c>
      <c r="C58" s="6" t="s">
        <v>13</v>
      </c>
      <c r="D58" s="6">
        <v>10</v>
      </c>
      <c r="E58" s="5"/>
      <c r="F58" s="7">
        <v>0.23</v>
      </c>
      <c r="G58" s="5"/>
      <c r="H58" s="5">
        <f t="shared" si="0"/>
        <v>0</v>
      </c>
      <c r="I58" s="5">
        <f t="shared" si="1"/>
        <v>0</v>
      </c>
    </row>
    <row r="59" spans="1:9" ht="33" x14ac:dyDescent="0.25">
      <c r="A59" s="6" t="s">
        <v>108</v>
      </c>
      <c r="B59" s="3" t="s">
        <v>109</v>
      </c>
      <c r="C59" s="6" t="s">
        <v>13</v>
      </c>
      <c r="D59" s="6">
        <v>40</v>
      </c>
      <c r="E59" s="5"/>
      <c r="F59" s="7">
        <v>0.23</v>
      </c>
      <c r="G59" s="5"/>
      <c r="H59" s="5">
        <f t="shared" si="0"/>
        <v>0</v>
      </c>
      <c r="I59" s="5">
        <f t="shared" si="1"/>
        <v>0</v>
      </c>
    </row>
    <row r="60" spans="1:9" ht="22.5" x14ac:dyDescent="0.25">
      <c r="A60" s="6" t="s">
        <v>110</v>
      </c>
      <c r="B60" s="3" t="s">
        <v>111</v>
      </c>
      <c r="C60" s="6" t="s">
        <v>13</v>
      </c>
      <c r="D60" s="6">
        <v>30</v>
      </c>
      <c r="E60" s="5"/>
      <c r="F60" s="7">
        <v>0.23</v>
      </c>
      <c r="G60" s="5"/>
      <c r="H60" s="5">
        <f t="shared" si="0"/>
        <v>0</v>
      </c>
      <c r="I60" s="5">
        <f t="shared" si="1"/>
        <v>0</v>
      </c>
    </row>
    <row r="61" spans="1:9" ht="22.5" x14ac:dyDescent="0.25">
      <c r="A61" s="6" t="s">
        <v>112</v>
      </c>
      <c r="B61" s="3" t="s">
        <v>113</v>
      </c>
      <c r="C61" s="6" t="s">
        <v>13</v>
      </c>
      <c r="D61" s="6">
        <v>400</v>
      </c>
      <c r="E61" s="5"/>
      <c r="F61" s="7">
        <v>0.23</v>
      </c>
      <c r="G61" s="5"/>
      <c r="H61" s="5">
        <f t="shared" si="0"/>
        <v>0</v>
      </c>
      <c r="I61" s="5">
        <f t="shared" si="1"/>
        <v>0</v>
      </c>
    </row>
    <row r="62" spans="1:9" ht="22.5" x14ac:dyDescent="0.25">
      <c r="A62" s="6" t="s">
        <v>114</v>
      </c>
      <c r="B62" s="3" t="s">
        <v>115</v>
      </c>
      <c r="C62" s="6" t="s">
        <v>13</v>
      </c>
      <c r="D62" s="6">
        <v>100</v>
      </c>
      <c r="E62" s="5"/>
      <c r="F62" s="7">
        <v>0.23</v>
      </c>
      <c r="G62" s="5"/>
      <c r="H62" s="5">
        <f t="shared" si="0"/>
        <v>0</v>
      </c>
      <c r="I62" s="5">
        <f t="shared" si="1"/>
        <v>0</v>
      </c>
    </row>
    <row r="63" spans="1:9" ht="22.5" x14ac:dyDescent="0.25">
      <c r="A63" s="6" t="s">
        <v>116</v>
      </c>
      <c r="B63" s="3" t="s">
        <v>117</v>
      </c>
      <c r="C63" s="6" t="s">
        <v>13</v>
      </c>
      <c r="D63" s="6">
        <v>500</v>
      </c>
      <c r="E63" s="5"/>
      <c r="F63" s="7">
        <v>0.23</v>
      </c>
      <c r="G63" s="5"/>
      <c r="H63" s="5">
        <f t="shared" si="0"/>
        <v>0</v>
      </c>
      <c r="I63" s="5">
        <f t="shared" si="1"/>
        <v>0</v>
      </c>
    </row>
    <row r="64" spans="1:9" ht="22.5" x14ac:dyDescent="0.25">
      <c r="A64" s="6" t="s">
        <v>118</v>
      </c>
      <c r="B64" s="3" t="s">
        <v>119</v>
      </c>
      <c r="C64" s="6" t="s">
        <v>64</v>
      </c>
      <c r="D64" s="6">
        <v>1000</v>
      </c>
      <c r="E64" s="5"/>
      <c r="F64" s="7">
        <v>0.23</v>
      </c>
      <c r="G64" s="5"/>
      <c r="H64" s="5">
        <f t="shared" si="0"/>
        <v>0</v>
      </c>
      <c r="I64" s="5">
        <f t="shared" si="1"/>
        <v>0</v>
      </c>
    </row>
    <row r="65" spans="1:9" ht="22.5" x14ac:dyDescent="0.25">
      <c r="A65" s="6" t="s">
        <v>120</v>
      </c>
      <c r="B65" s="3" t="s">
        <v>121</v>
      </c>
      <c r="C65" s="6" t="s">
        <v>64</v>
      </c>
      <c r="D65" s="6">
        <v>600</v>
      </c>
      <c r="E65" s="5"/>
      <c r="F65" s="7">
        <v>0.23</v>
      </c>
      <c r="G65" s="5"/>
      <c r="H65" s="5">
        <f t="shared" si="0"/>
        <v>0</v>
      </c>
      <c r="I65" s="5">
        <f t="shared" si="1"/>
        <v>0</v>
      </c>
    </row>
    <row r="66" spans="1:9" ht="33" x14ac:dyDescent="0.25">
      <c r="A66" s="6" t="s">
        <v>122</v>
      </c>
      <c r="B66" s="3" t="s">
        <v>123</v>
      </c>
      <c r="C66" s="6" t="s">
        <v>13</v>
      </c>
      <c r="D66" s="6">
        <v>100</v>
      </c>
      <c r="E66" s="5"/>
      <c r="F66" s="7">
        <v>0.23</v>
      </c>
      <c r="G66" s="5"/>
      <c r="H66" s="5">
        <f t="shared" si="0"/>
        <v>0</v>
      </c>
      <c r="I66" s="5">
        <f t="shared" si="1"/>
        <v>0</v>
      </c>
    </row>
    <row r="67" spans="1:9" ht="43.5" x14ac:dyDescent="0.25">
      <c r="A67" s="6" t="s">
        <v>124</v>
      </c>
      <c r="B67" s="3" t="s">
        <v>125</v>
      </c>
      <c r="C67" s="6" t="s">
        <v>13</v>
      </c>
      <c r="D67" s="6">
        <v>100</v>
      </c>
      <c r="E67" s="5"/>
      <c r="F67" s="7">
        <v>0.23</v>
      </c>
      <c r="G67" s="5"/>
      <c r="H67" s="5">
        <f t="shared" si="0"/>
        <v>0</v>
      </c>
      <c r="I67" s="5">
        <f t="shared" si="1"/>
        <v>0</v>
      </c>
    </row>
    <row r="68" spans="1:9" ht="33" x14ac:dyDescent="0.25">
      <c r="A68" s="6" t="s">
        <v>126</v>
      </c>
      <c r="B68" s="3" t="s">
        <v>127</v>
      </c>
      <c r="C68" s="6" t="s">
        <v>13</v>
      </c>
      <c r="D68" s="6">
        <v>1000</v>
      </c>
      <c r="E68" s="5"/>
      <c r="F68" s="7">
        <v>0.23</v>
      </c>
      <c r="G68" s="5"/>
      <c r="H68" s="5">
        <f t="shared" si="0"/>
        <v>0</v>
      </c>
      <c r="I68" s="5">
        <f t="shared" si="1"/>
        <v>0</v>
      </c>
    </row>
    <row r="69" spans="1:9" ht="22.5" x14ac:dyDescent="0.25">
      <c r="A69" s="6" t="s">
        <v>128</v>
      </c>
      <c r="B69" s="3" t="s">
        <v>129</v>
      </c>
      <c r="C69" s="6" t="s">
        <v>13</v>
      </c>
      <c r="D69" s="6">
        <v>2000</v>
      </c>
      <c r="E69" s="5"/>
      <c r="F69" s="7">
        <v>0.23</v>
      </c>
      <c r="G69" s="5"/>
      <c r="H69" s="5">
        <f t="shared" si="0"/>
        <v>0</v>
      </c>
      <c r="I69" s="5">
        <f t="shared" si="1"/>
        <v>0</v>
      </c>
    </row>
    <row r="70" spans="1:9" x14ac:dyDescent="0.25">
      <c r="A70" s="6" t="s">
        <v>130</v>
      </c>
      <c r="B70" s="3" t="s">
        <v>131</v>
      </c>
      <c r="C70" s="6" t="s">
        <v>13</v>
      </c>
      <c r="D70" s="6">
        <v>50</v>
      </c>
      <c r="E70" s="5"/>
      <c r="F70" s="7">
        <v>0.23</v>
      </c>
      <c r="G70" s="5"/>
      <c r="H70" s="5">
        <f t="shared" si="0"/>
        <v>0</v>
      </c>
      <c r="I70" s="5">
        <f t="shared" si="1"/>
        <v>0</v>
      </c>
    </row>
    <row r="71" spans="1:9" x14ac:dyDescent="0.25">
      <c r="A71" s="6" t="s">
        <v>132</v>
      </c>
      <c r="B71" s="3" t="s">
        <v>133</v>
      </c>
      <c r="C71" s="6" t="s">
        <v>13</v>
      </c>
      <c r="D71" s="6">
        <v>40</v>
      </c>
      <c r="E71" s="5"/>
      <c r="F71" s="7">
        <v>0.23</v>
      </c>
      <c r="G71" s="5"/>
      <c r="H71" s="5">
        <f t="shared" si="0"/>
        <v>0</v>
      </c>
      <c r="I71" s="5">
        <f t="shared" si="1"/>
        <v>0</v>
      </c>
    </row>
    <row r="72" spans="1:9" ht="22.5" x14ac:dyDescent="0.25">
      <c r="A72" s="6" t="s">
        <v>134</v>
      </c>
      <c r="B72" s="3" t="s">
        <v>135</v>
      </c>
      <c r="C72" s="6" t="s">
        <v>13</v>
      </c>
      <c r="D72" s="6">
        <v>16000</v>
      </c>
      <c r="E72" s="5"/>
      <c r="F72" s="7">
        <v>0.23</v>
      </c>
      <c r="G72" s="5"/>
      <c r="H72" s="5">
        <f t="shared" ref="H72:H91" si="2">E72*D72</f>
        <v>0</v>
      </c>
      <c r="I72" s="5">
        <f t="shared" ref="I72:I90" si="3">H72*(1+F72)</f>
        <v>0</v>
      </c>
    </row>
    <row r="73" spans="1:9" x14ac:dyDescent="0.25">
      <c r="A73" s="6" t="s">
        <v>136</v>
      </c>
      <c r="B73" s="3" t="s">
        <v>137</v>
      </c>
      <c r="C73" s="6" t="s">
        <v>13</v>
      </c>
      <c r="D73" s="6">
        <v>16000</v>
      </c>
      <c r="E73" s="5"/>
      <c r="F73" s="7">
        <v>0.23</v>
      </c>
      <c r="G73" s="5"/>
      <c r="H73" s="5">
        <f t="shared" si="2"/>
        <v>0</v>
      </c>
      <c r="I73" s="5">
        <f t="shared" si="3"/>
        <v>0</v>
      </c>
    </row>
    <row r="74" spans="1:9" x14ac:dyDescent="0.25">
      <c r="A74" s="6" t="s">
        <v>138</v>
      </c>
      <c r="B74" s="3" t="s">
        <v>139</v>
      </c>
      <c r="C74" s="6" t="s">
        <v>64</v>
      </c>
      <c r="D74" s="6">
        <v>100</v>
      </c>
      <c r="E74" s="5"/>
      <c r="F74" s="7">
        <v>0.23</v>
      </c>
      <c r="G74" s="5"/>
      <c r="H74" s="5">
        <f t="shared" si="2"/>
        <v>0</v>
      </c>
      <c r="I74" s="5">
        <f t="shared" si="3"/>
        <v>0</v>
      </c>
    </row>
    <row r="75" spans="1:9" x14ac:dyDescent="0.25">
      <c r="A75" s="6" t="s">
        <v>140</v>
      </c>
      <c r="B75" s="3" t="s">
        <v>141</v>
      </c>
      <c r="C75" s="6" t="s">
        <v>64</v>
      </c>
      <c r="D75" s="6">
        <v>100</v>
      </c>
      <c r="E75" s="5"/>
      <c r="F75" s="7">
        <v>0.23</v>
      </c>
      <c r="G75" s="5"/>
      <c r="H75" s="5">
        <f t="shared" si="2"/>
        <v>0</v>
      </c>
      <c r="I75" s="5">
        <f t="shared" si="3"/>
        <v>0</v>
      </c>
    </row>
    <row r="76" spans="1:9" ht="43.5" x14ac:dyDescent="0.25">
      <c r="A76" s="6" t="s">
        <v>142</v>
      </c>
      <c r="B76" s="3" t="s">
        <v>143</v>
      </c>
      <c r="C76" s="6" t="s">
        <v>64</v>
      </c>
      <c r="D76" s="6">
        <v>40</v>
      </c>
      <c r="E76" s="5"/>
      <c r="F76" s="7">
        <v>0.23</v>
      </c>
      <c r="G76" s="5"/>
      <c r="H76" s="5">
        <f t="shared" si="2"/>
        <v>0</v>
      </c>
      <c r="I76" s="5">
        <f t="shared" si="3"/>
        <v>0</v>
      </c>
    </row>
    <row r="77" spans="1:9" ht="22.5" x14ac:dyDescent="0.25">
      <c r="A77" s="6" t="s">
        <v>144</v>
      </c>
      <c r="B77" s="3" t="s">
        <v>145</v>
      </c>
      <c r="C77" s="6" t="s">
        <v>64</v>
      </c>
      <c r="D77" s="6">
        <v>100</v>
      </c>
      <c r="E77" s="5"/>
      <c r="F77" s="7">
        <v>0.23</v>
      </c>
      <c r="G77" s="5"/>
      <c r="H77" s="5">
        <f t="shared" si="2"/>
        <v>0</v>
      </c>
      <c r="I77" s="5">
        <f t="shared" si="3"/>
        <v>0</v>
      </c>
    </row>
    <row r="78" spans="1:9" x14ac:dyDescent="0.25">
      <c r="A78" s="6" t="s">
        <v>146</v>
      </c>
      <c r="B78" s="3" t="s">
        <v>147</v>
      </c>
      <c r="C78" s="6" t="s">
        <v>64</v>
      </c>
      <c r="D78" s="6">
        <v>400</v>
      </c>
      <c r="E78" s="5"/>
      <c r="F78" s="7">
        <v>0.23</v>
      </c>
      <c r="G78" s="5"/>
      <c r="H78" s="5">
        <f t="shared" si="2"/>
        <v>0</v>
      </c>
      <c r="I78" s="5">
        <f t="shared" si="3"/>
        <v>0</v>
      </c>
    </row>
    <row r="79" spans="1:9" x14ac:dyDescent="0.25">
      <c r="A79" s="6" t="s">
        <v>148</v>
      </c>
      <c r="B79" s="3" t="s">
        <v>149</v>
      </c>
      <c r="C79" s="6" t="s">
        <v>64</v>
      </c>
      <c r="D79" s="6">
        <v>100</v>
      </c>
      <c r="E79" s="5"/>
      <c r="F79" s="7">
        <v>0.23</v>
      </c>
      <c r="G79" s="5"/>
      <c r="H79" s="5">
        <f t="shared" si="2"/>
        <v>0</v>
      </c>
      <c r="I79" s="5">
        <f t="shared" si="3"/>
        <v>0</v>
      </c>
    </row>
    <row r="80" spans="1:9" x14ac:dyDescent="0.25">
      <c r="A80" s="6" t="s">
        <v>150</v>
      </c>
      <c r="B80" s="3" t="s">
        <v>151</v>
      </c>
      <c r="C80" s="6" t="s">
        <v>13</v>
      </c>
      <c r="D80" s="6">
        <v>40</v>
      </c>
      <c r="E80" s="5"/>
      <c r="F80" s="7">
        <v>0.23</v>
      </c>
      <c r="G80" s="5"/>
      <c r="H80" s="5">
        <f t="shared" si="2"/>
        <v>0</v>
      </c>
      <c r="I80" s="5">
        <f t="shared" si="3"/>
        <v>0</v>
      </c>
    </row>
    <row r="81" spans="1:9" ht="126" x14ac:dyDescent="0.25">
      <c r="A81" s="6" t="s">
        <v>152</v>
      </c>
      <c r="B81" s="4" t="s">
        <v>180</v>
      </c>
      <c r="C81" s="6" t="s">
        <v>13</v>
      </c>
      <c r="D81" s="6">
        <v>300</v>
      </c>
      <c r="E81" s="5"/>
      <c r="F81" s="7">
        <v>0.23</v>
      </c>
      <c r="G81" s="5"/>
      <c r="H81" s="5">
        <f t="shared" si="2"/>
        <v>0</v>
      </c>
      <c r="I81" s="5">
        <f t="shared" si="3"/>
        <v>0</v>
      </c>
    </row>
    <row r="82" spans="1:9" ht="27.75" customHeight="1" x14ac:dyDescent="0.25">
      <c r="A82" s="6" t="s">
        <v>153</v>
      </c>
      <c r="B82" s="3" t="s">
        <v>179</v>
      </c>
      <c r="C82" s="6" t="s">
        <v>13</v>
      </c>
      <c r="D82" s="6">
        <v>600</v>
      </c>
      <c r="E82" s="5"/>
      <c r="F82" s="7">
        <v>0.23</v>
      </c>
      <c r="G82" s="5"/>
      <c r="H82" s="5">
        <f t="shared" si="2"/>
        <v>0</v>
      </c>
      <c r="I82" s="5">
        <f t="shared" si="3"/>
        <v>0</v>
      </c>
    </row>
    <row r="83" spans="1:9" ht="22.5" x14ac:dyDescent="0.25">
      <c r="A83" s="6" t="s">
        <v>155</v>
      </c>
      <c r="B83" s="3" t="s">
        <v>154</v>
      </c>
      <c r="C83" s="6" t="s">
        <v>64</v>
      </c>
      <c r="D83" s="6">
        <v>40</v>
      </c>
      <c r="E83" s="5"/>
      <c r="F83" s="7">
        <v>0.23</v>
      </c>
      <c r="G83" s="5"/>
      <c r="H83" s="5">
        <f t="shared" si="2"/>
        <v>0</v>
      </c>
      <c r="I83" s="5">
        <f t="shared" si="3"/>
        <v>0</v>
      </c>
    </row>
    <row r="84" spans="1:9" x14ac:dyDescent="0.25">
      <c r="A84" s="6" t="s">
        <v>156</v>
      </c>
      <c r="B84" s="3" t="s">
        <v>157</v>
      </c>
      <c r="C84" s="6" t="s">
        <v>13</v>
      </c>
      <c r="D84" s="6">
        <v>100</v>
      </c>
      <c r="E84" s="5"/>
      <c r="F84" s="7">
        <v>0.23</v>
      </c>
      <c r="G84" s="5"/>
      <c r="H84" s="5">
        <f t="shared" si="2"/>
        <v>0</v>
      </c>
      <c r="I84" s="5">
        <f t="shared" si="3"/>
        <v>0</v>
      </c>
    </row>
    <row r="85" spans="1:9" x14ac:dyDescent="0.25">
      <c r="A85" s="6" t="s">
        <v>158</v>
      </c>
      <c r="B85" s="3" t="s">
        <v>159</v>
      </c>
      <c r="C85" s="6" t="s">
        <v>13</v>
      </c>
      <c r="D85" s="6">
        <v>140</v>
      </c>
      <c r="E85" s="5"/>
      <c r="F85" s="7">
        <v>0.23</v>
      </c>
      <c r="G85" s="5"/>
      <c r="H85" s="5">
        <f t="shared" si="2"/>
        <v>0</v>
      </c>
      <c r="I85" s="5">
        <f t="shared" si="3"/>
        <v>0</v>
      </c>
    </row>
    <row r="86" spans="1:9" ht="22.5" x14ac:dyDescent="0.25">
      <c r="A86" s="6" t="s">
        <v>160</v>
      </c>
      <c r="B86" s="3" t="s">
        <v>161</v>
      </c>
      <c r="C86" s="6" t="s">
        <v>13</v>
      </c>
      <c r="D86" s="6">
        <v>50</v>
      </c>
      <c r="E86" s="5"/>
      <c r="F86" s="7">
        <v>0.23</v>
      </c>
      <c r="G86" s="5"/>
      <c r="H86" s="5">
        <f t="shared" si="2"/>
        <v>0</v>
      </c>
      <c r="I86" s="5">
        <f t="shared" si="3"/>
        <v>0</v>
      </c>
    </row>
    <row r="87" spans="1:9" x14ac:dyDescent="0.25">
      <c r="A87" s="6" t="s">
        <v>162</v>
      </c>
      <c r="B87" s="3" t="s">
        <v>163</v>
      </c>
      <c r="C87" s="6" t="s">
        <v>13</v>
      </c>
      <c r="D87" s="6">
        <v>40</v>
      </c>
      <c r="E87" s="5"/>
      <c r="F87" s="7">
        <v>0.23</v>
      </c>
      <c r="G87" s="5"/>
      <c r="H87" s="5">
        <f t="shared" si="2"/>
        <v>0</v>
      </c>
      <c r="I87" s="5">
        <f t="shared" si="3"/>
        <v>0</v>
      </c>
    </row>
    <row r="88" spans="1:9" ht="33" x14ac:dyDescent="0.25">
      <c r="A88" s="6" t="s">
        <v>164</v>
      </c>
      <c r="B88" s="3" t="s">
        <v>165</v>
      </c>
      <c r="C88" s="6" t="s">
        <v>13</v>
      </c>
      <c r="D88" s="6">
        <v>140</v>
      </c>
      <c r="E88" s="5"/>
      <c r="F88" s="7">
        <v>0.23</v>
      </c>
      <c r="G88" s="5"/>
      <c r="H88" s="5">
        <f t="shared" si="2"/>
        <v>0</v>
      </c>
      <c r="I88" s="5">
        <f t="shared" si="3"/>
        <v>0</v>
      </c>
    </row>
    <row r="89" spans="1:9" ht="43.5" x14ac:dyDescent="0.25">
      <c r="A89" s="6" t="s">
        <v>166</v>
      </c>
      <c r="B89" s="3" t="s">
        <v>167</v>
      </c>
      <c r="C89" s="6" t="s">
        <v>13</v>
      </c>
      <c r="D89" s="6">
        <v>700</v>
      </c>
      <c r="E89" s="5"/>
      <c r="F89" s="7">
        <v>0.23</v>
      </c>
      <c r="G89" s="5"/>
      <c r="H89" s="5">
        <f t="shared" si="2"/>
        <v>0</v>
      </c>
      <c r="I89" s="5">
        <f t="shared" si="3"/>
        <v>0</v>
      </c>
    </row>
    <row r="90" spans="1:9" ht="75" x14ac:dyDescent="0.25">
      <c r="A90" s="6" t="s">
        <v>168</v>
      </c>
      <c r="B90" s="3" t="s">
        <v>178</v>
      </c>
      <c r="C90" s="6" t="s">
        <v>13</v>
      </c>
      <c r="D90" s="6">
        <v>400</v>
      </c>
      <c r="E90" s="5"/>
      <c r="F90" s="7">
        <v>0.23</v>
      </c>
      <c r="G90" s="5"/>
      <c r="H90" s="5">
        <f t="shared" si="2"/>
        <v>0</v>
      </c>
      <c r="I90" s="5">
        <f t="shared" si="3"/>
        <v>0</v>
      </c>
    </row>
    <row r="91" spans="1:9" ht="43.5" x14ac:dyDescent="0.25">
      <c r="A91" s="6" t="s">
        <v>169</v>
      </c>
      <c r="B91" s="3" t="s">
        <v>170</v>
      </c>
      <c r="C91" s="6" t="s">
        <v>64</v>
      </c>
      <c r="D91" s="6">
        <v>50</v>
      </c>
      <c r="E91" s="5"/>
      <c r="F91" s="7">
        <v>0.23</v>
      </c>
      <c r="G91" s="5"/>
      <c r="H91" s="5">
        <f t="shared" si="2"/>
        <v>0</v>
      </c>
      <c r="I91" s="5">
        <f>H91*(1+F91)</f>
        <v>0</v>
      </c>
    </row>
    <row r="92" spans="1:9" x14ac:dyDescent="0.25">
      <c r="A92" s="28"/>
      <c r="B92" s="29"/>
      <c r="C92" s="29"/>
      <c r="D92" s="29"/>
      <c r="E92" s="29"/>
      <c r="F92" s="29"/>
      <c r="G92" s="30"/>
      <c r="H92" s="13">
        <f>SUM(H7:H91)</f>
        <v>0</v>
      </c>
      <c r="I92" s="13">
        <f>SUM(I7:I91)</f>
        <v>0</v>
      </c>
    </row>
    <row r="94" spans="1:9" x14ac:dyDescent="0.25">
      <c r="A94" s="18" t="s">
        <v>181</v>
      </c>
      <c r="B94" s="19"/>
      <c r="C94" s="19"/>
      <c r="D94" s="19"/>
      <c r="E94" s="19"/>
      <c r="F94" s="19"/>
      <c r="G94" s="19"/>
      <c r="H94" s="19"/>
      <c r="I94" s="20"/>
    </row>
    <row r="95" spans="1:9" ht="31.5" x14ac:dyDescent="0.25">
      <c r="A95" s="9" t="s">
        <v>11</v>
      </c>
      <c r="B95" s="10" t="s">
        <v>182</v>
      </c>
      <c r="C95" s="9" t="s">
        <v>183</v>
      </c>
      <c r="D95" s="11">
        <v>6000</v>
      </c>
      <c r="E95" s="8"/>
      <c r="F95" s="12">
        <v>0.23</v>
      </c>
      <c r="G95" s="8"/>
      <c r="H95" s="8">
        <f>E95*D95</f>
        <v>0</v>
      </c>
      <c r="I95" s="8">
        <f>H95*(1+F95)</f>
        <v>0</v>
      </c>
    </row>
    <row r="96" spans="1:9" ht="31.5" x14ac:dyDescent="0.25">
      <c r="A96" s="9" t="s">
        <v>14</v>
      </c>
      <c r="B96" s="10" t="s">
        <v>184</v>
      </c>
      <c r="C96" s="9" t="s">
        <v>183</v>
      </c>
      <c r="D96" s="11">
        <v>140</v>
      </c>
      <c r="E96" s="8"/>
      <c r="F96" s="12">
        <v>0.23</v>
      </c>
      <c r="G96" s="8"/>
      <c r="H96" s="8">
        <f>E96*D96</f>
        <v>0</v>
      </c>
      <c r="I96" s="8">
        <f>H96*(1+F96)</f>
        <v>0</v>
      </c>
    </row>
    <row r="97" spans="1:9" x14ac:dyDescent="0.25">
      <c r="A97" s="15"/>
      <c r="B97" s="15"/>
      <c r="C97" s="15"/>
      <c r="D97" s="15"/>
      <c r="E97" s="15"/>
      <c r="F97" s="15"/>
      <c r="G97" s="16"/>
      <c r="H97" s="14">
        <f>SUM(H95:H96)</f>
        <v>0</v>
      </c>
      <c r="I97" s="14">
        <f>SUM(I95:I96)</f>
        <v>0</v>
      </c>
    </row>
    <row r="98" spans="1:9" x14ac:dyDescent="0.25">
      <c r="A98" s="17"/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s="18" t="s">
        <v>188</v>
      </c>
      <c r="B99" s="19"/>
      <c r="C99" s="19"/>
      <c r="D99" s="19"/>
      <c r="E99" s="19"/>
      <c r="F99" s="19"/>
      <c r="G99" s="19"/>
      <c r="H99" s="19"/>
      <c r="I99" s="20"/>
    </row>
    <row r="100" spans="1:9" x14ac:dyDescent="0.25">
      <c r="A100" s="6" t="s">
        <v>11</v>
      </c>
      <c r="B100" s="31" t="s">
        <v>189</v>
      </c>
      <c r="C100" s="6" t="s">
        <v>13</v>
      </c>
      <c r="D100" s="6">
        <v>5000</v>
      </c>
      <c r="E100" s="32"/>
      <c r="F100" s="33">
        <v>0.23</v>
      </c>
      <c r="G100" s="32"/>
      <c r="H100" s="32">
        <f>E100*D100</f>
        <v>0</v>
      </c>
      <c r="I100" s="32">
        <f>H100*(1+F100)</f>
        <v>0</v>
      </c>
    </row>
    <row r="101" spans="1:9" x14ac:dyDescent="0.25">
      <c r="A101" s="6" t="s">
        <v>14</v>
      </c>
      <c r="B101" s="31" t="s">
        <v>190</v>
      </c>
      <c r="C101" s="6" t="s">
        <v>13</v>
      </c>
      <c r="D101" s="6">
        <v>5000</v>
      </c>
      <c r="E101" s="32"/>
      <c r="F101" s="33">
        <v>0.23</v>
      </c>
      <c r="G101" s="32"/>
      <c r="H101" s="32">
        <f t="shared" ref="H101:H105" si="4">E101*D101</f>
        <v>0</v>
      </c>
      <c r="I101" s="32">
        <f t="shared" ref="I101:I105" si="5">H101*(1+F101)</f>
        <v>0</v>
      </c>
    </row>
    <row r="102" spans="1:9" x14ac:dyDescent="0.25">
      <c r="A102" s="6" t="s">
        <v>16</v>
      </c>
      <c r="B102" s="31" t="s">
        <v>191</v>
      </c>
      <c r="C102" s="6" t="s">
        <v>13</v>
      </c>
      <c r="D102" s="6">
        <v>200</v>
      </c>
      <c r="E102" s="32"/>
      <c r="F102" s="33">
        <v>0.23</v>
      </c>
      <c r="G102" s="32"/>
      <c r="H102" s="32">
        <f t="shared" si="4"/>
        <v>0</v>
      </c>
      <c r="I102" s="32">
        <f t="shared" si="5"/>
        <v>0</v>
      </c>
    </row>
    <row r="103" spans="1:9" x14ac:dyDescent="0.25">
      <c r="A103" s="6" t="s">
        <v>18</v>
      </c>
      <c r="B103" s="31" t="s">
        <v>192</v>
      </c>
      <c r="C103" s="6" t="s">
        <v>13</v>
      </c>
      <c r="D103" s="6">
        <v>200</v>
      </c>
      <c r="E103" s="32"/>
      <c r="F103" s="33">
        <v>0.23</v>
      </c>
      <c r="G103" s="32"/>
      <c r="H103" s="32">
        <f t="shared" si="4"/>
        <v>0</v>
      </c>
      <c r="I103" s="32">
        <f t="shared" si="5"/>
        <v>0</v>
      </c>
    </row>
    <row r="104" spans="1:9" x14ac:dyDescent="0.25">
      <c r="A104" s="6" t="s">
        <v>20</v>
      </c>
      <c r="B104" s="31" t="s">
        <v>193</v>
      </c>
      <c r="C104" s="6" t="s">
        <v>13</v>
      </c>
      <c r="D104" s="6">
        <v>200</v>
      </c>
      <c r="E104" s="32"/>
      <c r="F104" s="33">
        <v>0.23</v>
      </c>
      <c r="G104" s="32"/>
      <c r="H104" s="32">
        <f t="shared" si="4"/>
        <v>0</v>
      </c>
      <c r="I104" s="32">
        <f t="shared" si="5"/>
        <v>0</v>
      </c>
    </row>
    <row r="105" spans="1:9" x14ac:dyDescent="0.25">
      <c r="A105" s="6" t="s">
        <v>21</v>
      </c>
      <c r="B105" s="31" t="s">
        <v>194</v>
      </c>
      <c r="C105" s="6" t="s">
        <v>13</v>
      </c>
      <c r="D105" s="6">
        <v>100</v>
      </c>
      <c r="E105" s="32"/>
      <c r="F105" s="33">
        <v>0.23</v>
      </c>
      <c r="G105" s="32"/>
      <c r="H105" s="32">
        <f t="shared" si="4"/>
        <v>0</v>
      </c>
      <c r="I105" s="32">
        <f t="shared" si="5"/>
        <v>0</v>
      </c>
    </row>
    <row r="106" spans="1:9" x14ac:dyDescent="0.25">
      <c r="A106" s="21" t="s">
        <v>185</v>
      </c>
      <c r="B106" s="21"/>
      <c r="C106" s="21"/>
      <c r="D106" s="21"/>
      <c r="E106" s="21"/>
      <c r="F106" s="21"/>
      <c r="G106" s="21"/>
      <c r="H106" s="34">
        <f>SUM(H100:H105)</f>
        <v>0</v>
      </c>
      <c r="I106" s="34">
        <f>SUM(I100:I105)</f>
        <v>0</v>
      </c>
    </row>
    <row r="107" spans="1:9" x14ac:dyDescent="0.25">
      <c r="A107" s="22" t="s">
        <v>186</v>
      </c>
      <c r="B107" s="22"/>
      <c r="C107" s="22"/>
      <c r="D107" s="22"/>
      <c r="E107" s="22"/>
      <c r="F107" s="22"/>
      <c r="G107" s="22"/>
      <c r="H107" s="22"/>
      <c r="I107" s="22"/>
    </row>
  </sheetData>
  <mergeCells count="10">
    <mergeCell ref="A99:I99"/>
    <mergeCell ref="A106:G106"/>
    <mergeCell ref="A107:I107"/>
    <mergeCell ref="A94:I94"/>
    <mergeCell ref="A1:I1"/>
    <mergeCell ref="A2:I2"/>
    <mergeCell ref="A3:I3"/>
    <mergeCell ref="A4:I4"/>
    <mergeCell ref="A6:I6"/>
    <mergeCell ref="A92:G92"/>
  </mergeCells>
  <phoneticPr fontId="8" type="noConversion"/>
  <pageMargins left="0.7" right="0.7" top="0.75" bottom="0.75" header="0.3" footer="0.3"/>
  <pageSetup paperSize="9" scale="58" orientation="portrait" r:id="rId1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 24 msc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Ławrynowicz</dc:creator>
  <cp:lastModifiedBy>7SZMW</cp:lastModifiedBy>
  <cp:lastPrinted>2026-06-29T08:02:54Z</cp:lastPrinted>
  <dcterms:created xsi:type="dcterms:W3CDTF">2025-07-22T05:24:24Z</dcterms:created>
  <dcterms:modified xsi:type="dcterms:W3CDTF">2026-07-06T05:50:53Z</dcterms:modified>
</cp:coreProperties>
</file>